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Users\unina\Downloads\"/>
    </mc:Choice>
  </mc:AlternateContent>
  <xr:revisionPtr revIDLastSave="0" documentId="13_ncr:1_{70A327E7-1A18-4CF7-B8D3-7752BD85D00A}" xr6:coauthVersionLast="47" xr6:coauthVersionMax="47" xr10:uidLastSave="{00000000-0000-0000-0000-000000000000}"/>
  <bookViews>
    <workbookView xWindow="-108" yWindow="-108" windowWidth="23256" windowHeight="12456" tabRatio="761" xr2:uid="{00000000-000D-0000-FFFF-FFFF00000000}"/>
  </bookViews>
  <sheets>
    <sheet name="1. Monit. Ob." sheetId="24" r:id="rId1"/>
    <sheet name="2. SCHEDA VAL. FIN. OB." sheetId="22"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OB.'!$A$1:$Q$20</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5" i="22" l="1"/>
  <c r="O10" i="22"/>
  <c r="O11" i="22"/>
  <c r="O12" i="22"/>
  <c r="O13" i="22"/>
  <c r="O14" i="22"/>
  <c r="O16" i="22"/>
  <c r="O9" i="22"/>
  <c r="D12" i="24" l="1"/>
  <c r="H17" i="27"/>
  <c r="H18" i="27"/>
  <c r="H19" i="27"/>
  <c r="H20" i="27"/>
  <c r="H21" i="27"/>
  <c r="H22" i="27"/>
  <c r="H23" i="27"/>
  <c r="H16" i="27"/>
  <c r="H15" i="27"/>
  <c r="H14" i="27"/>
  <c r="H13" i="27"/>
  <c r="H12" i="27"/>
  <c r="F17" i="22" l="1"/>
  <c r="E24" i="27"/>
  <c r="C24" i="27"/>
  <c r="O17" i="22" l="1"/>
  <c r="H24" i="27"/>
  <c r="H25" i="27" l="1"/>
  <c r="H26" i="27" s="1"/>
</calcChain>
</file>

<file path=xl/sharedStrings.xml><?xml version="1.0" encoding="utf-8"?>
<sst xmlns="http://schemas.openxmlformats.org/spreadsheetml/2006/main" count="300" uniqueCount="200">
  <si>
    <t>Scheda per  il monitoraggio degli obiettivi istituzionali e organizzativi di struttura, il cui conseguimento/coordinamento è attribuito al/alla dirigente per l'anno 2025</t>
  </si>
  <si>
    <t>RESPONSABILE: DIRIGENTE dell'AREA DIDATTICA E SERVIZI AGLI STUDENTI, dott. Maurizio TAFUTO</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</si>
  <si>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</si>
  <si>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</si>
  <si>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</si>
  <si>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</si>
  <si>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</si>
  <si>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</si>
  <si>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</si>
  <si>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</si>
  <si>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</si>
  <si>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</si>
  <si>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</si>
  <si>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Ob. Org. Struttura</t>
  </si>
  <si>
    <t>3_A</t>
  </si>
  <si>
    <t>Rafforzamento e miglioramento del livello di tutela dei dati personali.                                                                                   
A) Aggiornamento del Registro dei trattamenti di Ateneo ad opera dei Referenti del trattamento (art. 7 del Regolamento di Ateneo in materia di trattamento dei Dati Personali)
B) Aggiornamento/revisione delle informative relative al trattamento dei dati personali</t>
  </si>
  <si>
    <t xml:space="preserve">A) percentuale di trattamenti di competenza dell'Area per i quali si procede all'aggiornamento/conferma/modifica dei dati   riportati nella piattaforma DPM, tenendo conto  delle indicazioni trasmesse dall'Ufficio Privacy
</t>
  </si>
  <si>
    <t>A)100%</t>
  </si>
  <si>
    <t>3_B</t>
  </si>
  <si>
    <t xml:space="preserve">
B) percentuale di informative  integrate/revisionate rispetto al totale dei trattamenti dati effettuati dall'Area Didattica e servizi agli studenti con riferimento a studenti/dottorandi/specializzandi
</t>
  </si>
  <si>
    <t xml:space="preserve">
B) 100%</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</si>
  <si>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</si>
  <si>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 unità di personale in servizio presso l'Area e gli Uffici di afferenza per le quali sono pianificate almeno  40 h di formazione/anno
</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</si>
  <si>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</si>
  <si>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obiettivo AT- Rafforzamento e difesa dei valori etici e dell’integrità nella comunità accademica. 
Attuazione, per la parte di competenza dell'Area e degli Uffici di afferenza, delle seguenti azioni (con pari sub-peso):
A.attuazione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</si>
  <si>
    <t xml:space="preserve">A. Percentuale di attuazione  delle misure  programmate nell'appendice 2.3.E  . 
B.Percentuale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</si>
  <si>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</si>
  <si>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
n. relazioni al DG  con indicazione:
- delle criticità rilevate e dell'analisi effettuata;
- delle azioni di miglioramento progettate ed avviate;
- delle ulteriori azioni di miglioramento proposte.
</t>
  </si>
  <si>
    <t xml:space="preserve">n. 2, da inviare con pec all'indirizzo uff.performance@pec.unina.it unitamente al I e II monitoraggio degli obiettivi di performance (rispettivamente entro il 31/7 ed entro il 30/11)
</t>
  </si>
  <si>
    <t>Monitoraggio e rispetto dei tempi di pagamento (art. 4 bis, d.l. 13/2023, conv. con l. 41/23)
 Ottemperanza alle istruzioni operative di Ateneo in materia</t>
  </si>
  <si>
    <t xml:space="preserve">
% fatture per le quali sono rispettati termini e modalità indicati dalla legge</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</si>
  <si>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</si>
  <si>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Migliorare l'assistenza agli studenti 
Progettazione e Sperimentazione di un sistema di risposta mediante ricorso all'intelligenza artificiale</t>
  </si>
  <si>
    <t xml:space="preserve">
stato di avanzamento</t>
  </si>
  <si>
    <t>a) definizione del set di quesiti più frequenti/ricorrenti
b) progettazione del sistema e addestramento</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</si>
  <si>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</si>
  <si>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</si>
  <si>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</si>
  <si>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</si>
  <si>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Nome dirigente valutato/a:  dott. Maurizio TAFUTO</t>
  </si>
  <si>
    <t>Categroia Obietttivi</t>
  </si>
  <si>
    <t>N. Obiettivo
 (rif. PIAO 25/27)</t>
  </si>
  <si>
    <t>Obiettivo/Azioni</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</si>
  <si>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</si>
  <si>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</si>
  <si>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</si>
  <si>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</si>
  <si>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</si>
  <si>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</si>
  <si>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</si>
  <si>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</si>
  <si>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r>
      <t xml:space="preserve">ALLEGATI
</t>
    </r>
    <r>
      <rPr>
        <b/>
        <sz val="8"/>
        <color theme="1"/>
        <rFont val="Times New Roman"/>
        <family val="1"/>
      </rPr>
      <t xml:space="preserve">(elencare per ciascun obiettivo i relativi documenti allegati al fascicolo di valutazione) </t>
    </r>
  </si>
  <si>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</si>
  <si>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 xml:space="preserve">A) percentuale di trattamenti di competenza dell'Area per i quali si procede all'aggiornamento/conferma/modifica dei dati   riportati nella piattaforma DPM, tenendo conto  delle indicazioni trasmesse dall'Ufficio Privacy
</t>
  </si>
  <si>
    <t xml:space="preserve">A)100%
</t>
  </si>
  <si>
    <t xml:space="preserve">
B) percentuale di informative  integrate/revisionate rispetto al totale dei trattamenti dati effettuati dall'Area Didattica e servizi agli studenti con riferimento a studenti/dottorandi/specializzandi</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</si>
  <si>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</si>
  <si>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</si>
  <si>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</si>
  <si>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</si>
  <si>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14"/>
        <color indexed="10"/>
        <rFont val="Corbel"/>
        <family val="2"/>
      </rPr>
      <t xml:space="preserve"> </t>
    </r>
    <r>
      <rPr>
        <b/>
        <u/>
        <sz val="14"/>
        <rFont val="Corbel"/>
        <family val="2"/>
      </rPr>
      <t>marzo,  nell'ambito del fascicolo di valutazione)</t>
    </r>
  </si>
  <si>
    <t>La valutazione dei comportamenti ha un peso COMPLESSIVO pari al 45%*</t>
  </si>
  <si>
    <t xml:space="preserve">Soggetto valutatore: Direttore Generale </t>
  </si>
  <si>
    <t>Nome Dirigente valutato/a: dott. Maurizio TAFUTO</t>
  </si>
  <si>
    <t>COMPORTAMENTO - Indicatori</t>
  </si>
  <si>
    <t>Peso Indicatori</t>
  </si>
  <si>
    <t>Note</t>
  </si>
  <si>
    <t>Autovalutazione
 punteggio***</t>
  </si>
  <si>
    <t>Commento a cura del/della Dirigente valutato/a****</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</si>
  <si>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</si>
  <si>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</si>
  <si>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</si>
  <si>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</si>
  <si>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</si>
  <si>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</si>
  <si>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</si>
  <si>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</si>
  <si>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</si>
  <si>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</si>
  <si>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</si>
  <si>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</si>
  <si>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</si>
  <si>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</si>
  <si>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</si>
  <si>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</si>
  <si>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</si>
  <si>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</si>
  <si>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</si>
  <si>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</si>
  <si>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</si>
  <si>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</si>
  <si>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</si>
  <si>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</si>
  <si>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</si>
  <si>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</si>
  <si>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</si>
  <si>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</si>
  <si>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</si>
  <si>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</si>
  <si>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</si>
  <si>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</si>
  <si>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</si>
  <si>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theme="1"/>
        <rFont val="Times New Roman"/>
      </rPr>
      <t>un punteggio  di valutazione pari a 5 per 1 voce di comportamento</t>
    </r>
    <r>
      <rPr>
        <sz val="12"/>
        <color theme="1"/>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</si>
  <si>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</si>
  <si>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</si>
  <si>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</si>
  <si>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</si>
  <si>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</si>
  <si>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</si>
  <si>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</si>
  <si>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</si>
  <si>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</si>
  <si>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</si>
  <si>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</si>
  <si>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</si>
  <si>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</si>
  <si>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</si>
  <si>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Nome Dirigente valutato/a: Maurizio TAFUTO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</si>
  <si>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</si>
  <si>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</si>
  <si>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</si>
  <si>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</si>
  <si>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</si>
  <si>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</si>
  <si>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</si>
  <si>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</si>
  <si>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</si>
  <si>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</si>
  <si>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</si>
  <si>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</si>
  <si>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</si>
  <si>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</si>
  <si>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</si>
  <si>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</si>
  <si>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</si>
  <si>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</si>
  <si>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</si>
  <si>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</si>
  <si>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</si>
  <si>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</si>
  <si>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</si>
  <si>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</si>
  <si>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</si>
  <si>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</si>
  <si>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</si>
  <si>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</si>
  <si>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</si>
  <si>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</si>
  <si>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</si>
  <si>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</si>
  <si>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</si>
  <si>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</si>
  <si>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</si>
  <si>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</si>
  <si>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</si>
  <si>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</si>
  <si>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</si>
  <si>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</si>
  <si>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</si>
  <si>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</si>
  <si>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</si>
  <si>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</si>
  <si>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</si>
  <si>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</si>
  <si>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</si>
  <si>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</si>
  <si>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</si>
  <si>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</si>
  <si>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</si>
  <si>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</si>
  <si>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</si>
  <si>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</si>
  <si>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</si>
  <si>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</si>
  <si>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</si>
  <si>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</si>
  <si>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</si>
  <si>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</si>
  <si>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</si>
  <si>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</si>
  <si>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</si>
  <si>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</si>
  <si>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</si>
  <si>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</si>
  <si>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</si>
  <si>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</si>
  <si>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</si>
  <si>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</si>
  <si>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</si>
  <si>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</si>
  <si>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</si>
  <si>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</si>
  <si>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</si>
  <si>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</si>
  <si>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</si>
  <si>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</si>
  <si>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</si>
  <si>
    <t xml:space="preserve">A. 100% 
B. 100%
C. 100%. 
D. 100%.
</t>
  </si>
  <si>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</si>
  <si>
    <t xml:space="preserve">A.1: 100%
B: 100%, con pubblicazione del link per la compilazione del questionario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</si>
</sst>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9" x14ac:knownFonts="1">
    <font>
      <sz val="10"/>
      <name val="Arial"/>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i/>
      <sz val="9"/>
      <name val="Times New Roman"/>
      <family val="1"/>
    </font>
    <font>
      <sz val="10"/>
      <name val="Verdana"/>
      <family val="2"/>
    </font>
    <font>
      <b/>
      <sz val="10"/>
      <color indexed="8"/>
      <name val="Times New Roman"/>
      <family val="1"/>
    </font>
    <font>
      <sz val="10"/>
      <color indexed="8"/>
      <name val="Times New Roman"/>
      <family val="1"/>
    </font>
    <font>
      <sz val="8"/>
      <name val="Arial"/>
      <family val="2"/>
    </font>
    <font>
      <sz val="11"/>
      <name val="Corbel"/>
      <family val="2"/>
    </font>
    <font>
      <sz val="11"/>
      <name val="Arial"/>
      <family val="2"/>
    </font>
    <font>
      <b/>
      <sz val="11"/>
      <name val="Corbel"/>
      <family val="2"/>
    </font>
    <font>
      <b/>
      <u/>
      <sz val="10"/>
      <color indexed="8"/>
      <name val="Times New Roman"/>
      <family val="1"/>
    </font>
    <font>
      <b/>
      <u/>
      <sz val="10"/>
      <name val="Aria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b/>
      <sz val="8"/>
      <name val="Times New Roman"/>
      <family val="1"/>
    </font>
    <font>
      <sz val="8"/>
      <name val="Times New Roman"/>
      <family val="1"/>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9"/>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b/>
      <sz val="14"/>
      <name val="Times New Roman"/>
      <family val="1"/>
    </font>
    <font>
      <b/>
      <u/>
      <sz val="14"/>
      <name val="Corbel"/>
      <family val="2"/>
    </font>
    <font>
      <b/>
      <u/>
      <sz val="14"/>
      <color indexed="10"/>
      <name val="Corbel"/>
      <family val="2"/>
    </font>
    <font>
      <sz val="14"/>
      <name val="Corbel"/>
      <family val="2"/>
    </font>
    <font>
      <b/>
      <sz val="14"/>
      <name val="Corbel"/>
      <family val="2"/>
    </font>
    <font>
      <b/>
      <sz val="10"/>
      <color theme="1"/>
      <name val="Verdana"/>
      <family val="2"/>
    </font>
    <font>
      <b/>
      <sz val="11"/>
      <color theme="1"/>
      <name val="Corbel"/>
    </font>
    <font>
      <b/>
      <sz val="11"/>
      <color theme="1"/>
      <name val="Corbel"/>
      <family val="2"/>
    </font>
    <font>
      <sz val="12"/>
      <color theme="1"/>
      <name val="Times New Roman"/>
    </font>
    <font>
      <b/>
      <sz val="12"/>
      <color theme="1"/>
      <name val="Times New Roman"/>
    </font>
    <font>
      <sz val="12"/>
      <color theme="1"/>
      <name val="Times New Roman"/>
      <family val="1"/>
    </font>
    <font>
      <b/>
      <sz val="14"/>
      <color theme="1"/>
      <name val="Times New Roman"/>
      <family val="1"/>
    </font>
    <font>
      <b/>
      <sz val="11"/>
      <color theme="1"/>
      <name val="Times New Roman"/>
      <family val="1"/>
    </font>
    <font>
      <b/>
      <sz val="10"/>
      <color theme="1"/>
      <name val="Times New Roman"/>
    </font>
    <font>
      <b/>
      <sz val="10"/>
      <color theme="1"/>
      <name val="Times New Roman"/>
      <family val="1"/>
    </font>
    <font>
      <b/>
      <sz val="12"/>
      <color theme="1"/>
      <name val="Times New Roman"/>
      <family val="1"/>
    </font>
    <font>
      <sz val="10"/>
      <color theme="1"/>
      <name val="Arial"/>
    </font>
    <font>
      <b/>
      <sz val="8"/>
      <color theme="1"/>
      <name val="Times New Roman"/>
      <family val="1"/>
    </font>
    <font>
      <i/>
      <sz val="12"/>
      <color theme="1"/>
      <name val="Times New Roman"/>
      <family val="1"/>
    </font>
    <font>
      <b/>
      <i/>
      <sz val="14"/>
      <color theme="1"/>
      <name val="Times New Roman"/>
    </font>
    <font>
      <b/>
      <i/>
      <sz val="14"/>
      <color theme="1"/>
      <name val="Times New Roman"/>
      <family val="1"/>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1" tint="0.499984740745262"/>
        <bgColor indexed="64"/>
      </patternFill>
    </fill>
  </fills>
  <borders count="8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right/>
      <top style="thin">
        <color indexed="64"/>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theme="0" tint="-0.14999847407452621"/>
      </left>
      <right/>
      <top/>
      <bottom style="thin">
        <color theme="0" tint="-0.14999847407452621"/>
      </bottom>
      <diagonal/>
    </border>
  </borders>
  <cellStyleXfs count="5">
    <xf numFmtId="0" fontId="0" fillId="0" borderId="0"/>
    <xf numFmtId="0" fontId="1" fillId="0" borderId="0"/>
    <xf numFmtId="0" fontId="1" fillId="0" borderId="0"/>
    <xf numFmtId="9" fontId="12" fillId="0" borderId="0" applyFont="0" applyFill="0" applyBorder="0" applyAlignment="0" applyProtection="0"/>
    <xf numFmtId="9" fontId="1" fillId="0" borderId="0" applyFont="0" applyFill="0" applyBorder="0" applyAlignment="0" applyProtection="0"/>
  </cellStyleXfs>
  <cellXfs count="334">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7"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0" xfId="0" applyFont="1"/>
    <xf numFmtId="0" fontId="13" fillId="0" borderId="0" xfId="0" applyFont="1" applyAlignment="1">
      <alignment vertical="top" wrapText="1"/>
    </xf>
    <xf numFmtId="0" fontId="13" fillId="2" borderId="0" xfId="0" applyFont="1" applyFill="1" applyAlignment="1">
      <alignment vertical="top" wrapText="1"/>
    </xf>
    <xf numFmtId="0" fontId="11" fillId="2" borderId="0" xfId="0" applyFont="1" applyFill="1"/>
    <xf numFmtId="0" fontId="16" fillId="0" borderId="8" xfId="0" applyFont="1" applyBorder="1" applyAlignment="1">
      <alignment vertical="center" wrapText="1"/>
    </xf>
    <xf numFmtId="0" fontId="17" fillId="0" borderId="9" xfId="0" applyFont="1" applyBorder="1" applyAlignment="1">
      <alignment vertical="center" wrapText="1"/>
    </xf>
    <xf numFmtId="0" fontId="17" fillId="0" borderId="9" xfId="0" applyFont="1" applyBorder="1" applyAlignment="1">
      <alignment horizontal="left" vertical="center" wrapText="1"/>
    </xf>
    <xf numFmtId="0" fontId="16" fillId="0" borderId="9" xfId="0" applyFont="1" applyBorder="1" applyAlignment="1">
      <alignment vertical="center" wrapText="1"/>
    </xf>
    <xf numFmtId="0" fontId="17" fillId="0" borderId="10" xfId="0" applyFont="1" applyBorder="1" applyAlignment="1">
      <alignment horizontal="left" vertical="center" wrapText="1"/>
    </xf>
    <xf numFmtId="0" fontId="14" fillId="2" borderId="11" xfId="0" applyFont="1" applyFill="1" applyBorder="1" applyAlignment="1">
      <alignment horizontal="center" vertical="center" wrapText="1"/>
    </xf>
    <xf numFmtId="10" fontId="11" fillId="2" borderId="11" xfId="3" applyNumberFormat="1" applyFont="1" applyFill="1" applyBorder="1" applyAlignment="1">
      <alignment horizontal="center" vertical="center" wrapText="1"/>
    </xf>
    <xf numFmtId="0" fontId="0" fillId="0" borderId="0" xfId="0" applyProtection="1">
      <protection locked="0"/>
    </xf>
    <xf numFmtId="10" fontId="13" fillId="2" borderId="11" xfId="0" applyNumberFormat="1" applyFont="1" applyFill="1" applyBorder="1" applyAlignment="1" applyProtection="1">
      <alignment horizontal="center" vertical="center" wrapText="1"/>
      <protection locked="0"/>
    </xf>
    <xf numFmtId="10" fontId="13" fillId="2" borderId="11" xfId="0" applyNumberFormat="1" applyFont="1" applyFill="1" applyBorder="1" applyAlignment="1" applyProtection="1">
      <alignment horizontal="center" vertical="center"/>
      <protection locked="0"/>
    </xf>
    <xf numFmtId="0" fontId="20" fillId="7" borderId="0" xfId="0" applyFont="1" applyFill="1"/>
    <xf numFmtId="0" fontId="19" fillId="0" borderId="0" xfId="0" applyFont="1" applyAlignment="1" applyProtection="1">
      <alignment vertical="center" wrapText="1"/>
      <protection locked="0"/>
    </xf>
    <xf numFmtId="0" fontId="19" fillId="0" borderId="0" xfId="0" applyFont="1" applyAlignment="1" applyProtection="1">
      <alignment horizontal="center" vertical="center" wrapText="1"/>
      <protection locked="0"/>
    </xf>
    <xf numFmtId="0" fontId="19" fillId="0" borderId="0" xfId="0" applyFont="1" applyAlignment="1">
      <alignment horizontal="center" vertical="center" wrapText="1"/>
    </xf>
    <xf numFmtId="0" fontId="5" fillId="2" borderId="14"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justify" vertical="center" wrapText="1"/>
      <protection locked="0"/>
    </xf>
    <xf numFmtId="0" fontId="8" fillId="2" borderId="3"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16" fillId="0" borderId="9" xfId="0" applyFont="1" applyBorder="1" applyAlignment="1">
      <alignment horizontal="left" vertical="center" wrapText="1"/>
    </xf>
    <xf numFmtId="0" fontId="22" fillId="0" borderId="9" xfId="0" applyFont="1" applyBorder="1" applyAlignment="1">
      <alignment vertical="center" wrapText="1"/>
    </xf>
    <xf numFmtId="0" fontId="0" fillId="7" borderId="0" xfId="0" applyFill="1"/>
    <xf numFmtId="0" fontId="0" fillId="7" borderId="7" xfId="0" applyFill="1" applyBorder="1"/>
    <xf numFmtId="0" fontId="0" fillId="7" borderId="13" xfId="0" applyFill="1" applyBorder="1"/>
    <xf numFmtId="0" fontId="19" fillId="7" borderId="0" xfId="0" applyFont="1" applyFill="1" applyAlignment="1">
      <alignment horizontal="center" vertical="center"/>
    </xf>
    <xf numFmtId="0" fontId="19" fillId="7" borderId="0" xfId="0" applyFont="1" applyFill="1"/>
    <xf numFmtId="0" fontId="0" fillId="7" borderId="5" xfId="0" applyFill="1" applyBorder="1"/>
    <xf numFmtId="0" fontId="14" fillId="0" borderId="11" xfId="0" applyFont="1" applyBorder="1" applyAlignment="1">
      <alignment horizontal="center" vertical="center" wrapText="1"/>
    </xf>
    <xf numFmtId="0" fontId="4" fillId="4" borderId="8"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10" fontId="11" fillId="2" borderId="11" xfId="3" applyNumberFormat="1" applyFont="1" applyFill="1" applyBorder="1" applyAlignment="1" applyProtection="1">
      <alignment horizontal="center" vertical="center" wrapText="1"/>
      <protection locked="0"/>
    </xf>
    <xf numFmtId="0" fontId="28" fillId="2" borderId="0" xfId="0" applyFont="1" applyFill="1" applyAlignment="1" applyProtection="1">
      <alignment horizontal="justify" vertical="center" wrapText="1"/>
      <protection locked="0"/>
    </xf>
    <xf numFmtId="0" fontId="30" fillId="2" borderId="0" xfId="0" applyFont="1" applyFill="1" applyAlignment="1">
      <alignment horizontal="center" vertical="center" wrapText="1"/>
    </xf>
    <xf numFmtId="0" fontId="14" fillId="2" borderId="8" xfId="0" applyFont="1" applyFill="1" applyBorder="1" applyAlignment="1">
      <alignment horizontal="center" vertical="center" wrapText="1"/>
    </xf>
    <xf numFmtId="0" fontId="24" fillId="0" borderId="32" xfId="0" applyFont="1" applyBorder="1"/>
    <xf numFmtId="0" fontId="24" fillId="2" borderId="11" xfId="0" applyFont="1" applyFill="1" applyBorder="1" applyAlignment="1" applyProtection="1">
      <alignment horizontal="center" vertical="center"/>
      <protection locked="0"/>
    </xf>
    <xf numFmtId="0" fontId="24" fillId="2" borderId="32" xfId="0" applyFont="1" applyFill="1" applyBorder="1" applyAlignment="1" applyProtection="1">
      <alignment horizontal="center" vertical="center"/>
      <protection locked="0"/>
    </xf>
    <xf numFmtId="0" fontId="0" fillId="9" borderId="11" xfId="0" applyFill="1" applyBorder="1"/>
    <xf numFmtId="0" fontId="1" fillId="9" borderId="11" xfId="0" applyFont="1" applyFill="1" applyBorder="1" applyAlignment="1">
      <alignment horizontal="right"/>
    </xf>
    <xf numFmtId="9" fontId="0" fillId="9" borderId="11" xfId="0" applyNumberFormat="1" applyFill="1" applyBorder="1"/>
    <xf numFmtId="0" fontId="13" fillId="2" borderId="0" xfId="0" applyFont="1" applyFill="1"/>
    <xf numFmtId="0" fontId="13" fillId="0" borderId="0" xfId="0" applyFont="1" applyProtection="1">
      <protection locked="0"/>
    </xf>
    <xf numFmtId="0" fontId="34" fillId="3" borderId="6" xfId="0" applyFont="1" applyFill="1" applyBorder="1" applyProtection="1">
      <protection locked="0"/>
    </xf>
    <xf numFmtId="0" fontId="13" fillId="3" borderId="6" xfId="0" applyFont="1" applyFill="1" applyBorder="1" applyProtection="1">
      <protection locked="0"/>
    </xf>
    <xf numFmtId="9" fontId="24" fillId="0" borderId="11" xfId="1" applyNumberFormat="1" applyFont="1" applyBorder="1" applyAlignment="1">
      <alignment horizontal="center" vertical="center" wrapText="1"/>
    </xf>
    <xf numFmtId="0" fontId="24" fillId="0" borderId="11" xfId="1" applyFont="1" applyBorder="1" applyAlignment="1" applyProtection="1">
      <alignment horizontal="center" vertical="center" wrapText="1"/>
      <protection locked="0"/>
    </xf>
    <xf numFmtId="0" fontId="10" fillId="7" borderId="0" xfId="0" applyFont="1" applyFill="1" applyAlignment="1">
      <alignment horizontal="center" vertical="center" wrapText="1" shrinkToFit="1"/>
    </xf>
    <xf numFmtId="0" fontId="0" fillId="0" borderId="0" xfId="0" applyAlignment="1">
      <alignment vertical="center"/>
    </xf>
    <xf numFmtId="0" fontId="37" fillId="11" borderId="34" xfId="0" applyFont="1" applyFill="1" applyBorder="1" applyAlignment="1">
      <alignment horizontal="left" vertical="center" wrapText="1"/>
    </xf>
    <xf numFmtId="0" fontId="37" fillId="0" borderId="34" xfId="0" applyFont="1" applyBorder="1" applyAlignment="1">
      <alignment horizontal="left" vertical="center" wrapText="1"/>
    </xf>
    <xf numFmtId="0" fontId="37" fillId="0" borderId="35" xfId="0" applyFont="1" applyBorder="1" applyAlignment="1">
      <alignment horizontal="left" vertical="center" wrapText="1"/>
    </xf>
    <xf numFmtId="0" fontId="0" fillId="0" borderId="0" xfId="0" applyAlignment="1">
      <alignment horizontal="center" vertical="center"/>
    </xf>
    <xf numFmtId="9" fontId="33" fillId="0" borderId="32" xfId="0" applyNumberFormat="1" applyFont="1" applyBorder="1" applyAlignment="1">
      <alignment horizontal="center" vertical="center"/>
    </xf>
    <xf numFmtId="0" fontId="0" fillId="9" borderId="11" xfId="0" applyFill="1" applyBorder="1" applyAlignment="1">
      <alignment wrapText="1"/>
    </xf>
    <xf numFmtId="0" fontId="0" fillId="0" borderId="0" xfId="0" applyAlignment="1">
      <alignment wrapText="1"/>
    </xf>
    <xf numFmtId="9" fontId="33" fillId="0" borderId="32" xfId="0" applyNumberFormat="1" applyFont="1" applyBorder="1" applyAlignment="1">
      <alignment horizontal="center" vertical="center" wrapText="1"/>
    </xf>
    <xf numFmtId="9" fontId="44" fillId="0" borderId="11" xfId="1" applyNumberFormat="1" applyFont="1" applyBorder="1" applyAlignment="1">
      <alignment horizontal="center" vertical="center" wrapText="1"/>
    </xf>
    <xf numFmtId="0" fontId="24" fillId="0" borderId="32" xfId="0" applyFont="1" applyBorder="1" applyAlignment="1">
      <alignment horizontal="left" vertical="center"/>
    </xf>
    <xf numFmtId="0" fontId="43" fillId="0" borderId="11" xfId="0" applyFont="1" applyBorder="1" applyAlignment="1">
      <alignment horizontal="left" vertical="center"/>
    </xf>
    <xf numFmtId="0" fontId="0" fillId="0" borderId="21" xfId="0" applyBorder="1" applyAlignment="1">
      <alignment horizontal="center" vertical="center"/>
    </xf>
    <xf numFmtId="0" fontId="32" fillId="0" borderId="41" xfId="0" applyFont="1" applyBorder="1" applyAlignment="1">
      <alignment vertical="center" wrapText="1"/>
    </xf>
    <xf numFmtId="9" fontId="32" fillId="0" borderId="41" xfId="0" applyNumberFormat="1" applyFont="1" applyBorder="1" applyAlignment="1">
      <alignment horizontal="center" vertical="center" wrapText="1"/>
    </xf>
    <xf numFmtId="0" fontId="15" fillId="0" borderId="41" xfId="0" applyFont="1" applyBorder="1" applyAlignment="1">
      <alignment vertical="center" wrapText="1"/>
    </xf>
    <xf numFmtId="0" fontId="19" fillId="0" borderId="41" xfId="0" applyFont="1" applyBorder="1" applyAlignment="1" applyProtection="1">
      <alignment horizontal="center" vertical="center" wrapText="1"/>
      <protection locked="0"/>
    </xf>
    <xf numFmtId="0" fontId="19" fillId="7" borderId="41" xfId="0" applyFont="1" applyFill="1" applyBorder="1" applyAlignment="1" applyProtection="1">
      <alignment horizontal="center" vertical="center" wrapText="1"/>
      <protection locked="0"/>
    </xf>
    <xf numFmtId="2" fontId="19" fillId="0" borderId="41" xfId="0" applyNumberFormat="1" applyFont="1" applyBorder="1" applyAlignment="1">
      <alignment horizontal="center" vertical="center" wrapText="1"/>
    </xf>
    <xf numFmtId="0" fontId="19" fillId="0" borderId="41" xfId="0" applyFont="1" applyBorder="1" applyAlignment="1" applyProtection="1">
      <alignment vertical="center" wrapText="1"/>
      <protection locked="0"/>
    </xf>
    <xf numFmtId="0" fontId="0" fillId="0" borderId="41" xfId="0" applyBorder="1" applyAlignment="1">
      <alignment vertical="center" wrapText="1"/>
    </xf>
    <xf numFmtId="0" fontId="21" fillId="3" borderId="41" xfId="0" applyFont="1" applyFill="1" applyBorder="1" applyAlignment="1">
      <alignment horizontal="center" vertical="center" wrapText="1"/>
    </xf>
    <xf numFmtId="9" fontId="21" fillId="3" borderId="41" xfId="3" applyFont="1" applyFill="1" applyBorder="1" applyAlignment="1" applyProtection="1">
      <alignment horizontal="center" vertical="center" wrapText="1"/>
    </xf>
    <xf numFmtId="0" fontId="19" fillId="3" borderId="41" xfId="0" applyFont="1" applyFill="1" applyBorder="1" applyAlignment="1">
      <alignment vertical="center" wrapText="1"/>
    </xf>
    <xf numFmtId="0" fontId="19" fillId="3" borderId="41" xfId="0" applyFont="1" applyFill="1" applyBorder="1" applyAlignment="1">
      <alignment horizontal="center" vertical="center" wrapText="1"/>
    </xf>
    <xf numFmtId="0" fontId="19" fillId="3" borderId="41" xfId="0" applyFont="1" applyFill="1" applyBorder="1" applyAlignment="1" applyProtection="1">
      <alignment horizontal="center" vertical="center" wrapText="1"/>
      <protection locked="0"/>
    </xf>
    <xf numFmtId="2" fontId="19" fillId="3" borderId="41" xfId="3" applyNumberFormat="1" applyFont="1" applyFill="1" applyBorder="1" applyAlignment="1" applyProtection="1">
      <alignment horizontal="center" vertical="center" wrapText="1"/>
    </xf>
    <xf numFmtId="0" fontId="19" fillId="3" borderId="41" xfId="0" applyFont="1" applyFill="1" applyBorder="1" applyAlignment="1" applyProtection="1">
      <alignment vertical="center" wrapText="1"/>
      <protection locked="0"/>
    </xf>
    <xf numFmtId="2" fontId="19" fillId="3" borderId="41"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8" xfId="0" applyFont="1" applyFill="1" applyBorder="1" applyAlignment="1">
      <alignment horizontal="center" vertical="center"/>
    </xf>
    <xf numFmtId="0" fontId="13" fillId="4" borderId="11" xfId="0" applyFont="1" applyFill="1" applyBorder="1" applyAlignment="1" applyProtection="1">
      <alignment horizontal="center" vertical="top" wrapText="1"/>
      <protection locked="0"/>
    </xf>
    <xf numFmtId="0" fontId="13" fillId="0" borderId="42" xfId="0" applyFont="1" applyBorder="1"/>
    <xf numFmtId="0" fontId="13" fillId="2" borderId="42" xfId="0" applyFont="1" applyFill="1" applyBorder="1"/>
    <xf numFmtId="0" fontId="13" fillId="0" borderId="44" xfId="0" applyFont="1" applyBorder="1"/>
    <xf numFmtId="0" fontId="13" fillId="2" borderId="44" xfId="0" applyFont="1" applyFill="1" applyBorder="1"/>
    <xf numFmtId="0" fontId="13" fillId="0" borderId="43" xfId="0" applyFont="1" applyBorder="1"/>
    <xf numFmtId="0" fontId="13" fillId="2" borderId="45" xfId="0" applyFont="1" applyFill="1" applyBorder="1" applyAlignment="1">
      <alignment vertical="center" wrapText="1"/>
    </xf>
    <xf numFmtId="0" fontId="13" fillId="0" borderId="46" xfId="0" applyFont="1" applyBorder="1"/>
    <xf numFmtId="0" fontId="36" fillId="10" borderId="48" xfId="0" applyFont="1" applyFill="1" applyBorder="1" applyAlignment="1">
      <alignment horizontal="left" vertical="center" wrapText="1" indent="5"/>
    </xf>
    <xf numFmtId="0" fontId="36" fillId="0" borderId="49" xfId="0" applyFont="1" applyBorder="1" applyAlignment="1">
      <alignment horizontal="center" vertical="center" wrapText="1"/>
    </xf>
    <xf numFmtId="0" fontId="36" fillId="0" borderId="50" xfId="0" applyFont="1" applyBorder="1" applyAlignment="1">
      <alignment horizontal="left" vertical="center" wrapText="1" indent="2"/>
    </xf>
    <xf numFmtId="0" fontId="36" fillId="0" borderId="48" xfId="0" applyFont="1" applyBorder="1" applyAlignment="1">
      <alignment horizontal="center" vertical="center" wrapText="1"/>
    </xf>
    <xf numFmtId="0" fontId="36" fillId="0" borderId="50" xfId="0" applyFont="1" applyBorder="1" applyAlignment="1">
      <alignment horizontal="center" vertical="center" wrapText="1"/>
    </xf>
    <xf numFmtId="0" fontId="37" fillId="11" borderId="51" xfId="0" applyFont="1" applyFill="1" applyBorder="1" applyAlignment="1">
      <alignment horizontal="left" vertical="center" wrapText="1"/>
    </xf>
    <xf numFmtId="0" fontId="37" fillId="11" borderId="53" xfId="0" applyFont="1" applyFill="1" applyBorder="1" applyAlignment="1">
      <alignment horizontal="center" vertical="center" wrapText="1"/>
    </xf>
    <xf numFmtId="0" fontId="0" fillId="11" borderId="53" xfId="0" applyFill="1" applyBorder="1" applyAlignment="1">
      <alignment vertical="top" wrapText="1"/>
    </xf>
    <xf numFmtId="0" fontId="0" fillId="11" borderId="55" xfId="0" applyFill="1" applyBorder="1" applyAlignment="1">
      <alignment vertical="top" wrapText="1"/>
    </xf>
    <xf numFmtId="0" fontId="37" fillId="11" borderId="56" xfId="0" applyFont="1" applyFill="1" applyBorder="1" applyAlignment="1">
      <alignment horizontal="left" vertical="center" wrapText="1"/>
    </xf>
    <xf numFmtId="0" fontId="37" fillId="0" borderId="57" xfId="0" applyFont="1" applyBorder="1" applyAlignment="1">
      <alignment horizontal="center" vertical="center" wrapText="1"/>
    </xf>
    <xf numFmtId="0" fontId="37" fillId="0" borderId="56" xfId="0" applyFont="1" applyBorder="1" applyAlignment="1">
      <alignment horizontal="left" vertical="center" wrapText="1"/>
    </xf>
    <xf numFmtId="0" fontId="37" fillId="0" borderId="59" xfId="0" applyFont="1" applyBorder="1" applyAlignment="1">
      <alignment horizontal="left" vertical="center" wrapText="1"/>
    </xf>
    <xf numFmtId="0" fontId="37" fillId="0" borderId="55" xfId="0" applyFont="1" applyBorder="1" applyAlignment="1">
      <alignment horizontal="center" vertical="center" wrapText="1"/>
    </xf>
    <xf numFmtId="0" fontId="37" fillId="0" borderId="60" xfId="0" applyFont="1" applyBorder="1" applyAlignment="1">
      <alignment horizontal="left" vertical="center" wrapText="1"/>
    </xf>
    <xf numFmtId="0" fontId="37" fillId="0" borderId="62" xfId="0" applyFont="1" applyBorder="1" applyAlignment="1">
      <alignment horizontal="left" vertical="center" wrapText="1"/>
    </xf>
    <xf numFmtId="0" fontId="37" fillId="0" borderId="63" xfId="0" applyFont="1" applyBorder="1" applyAlignment="1">
      <alignment horizontal="left" vertical="center" wrapText="1"/>
    </xf>
    <xf numFmtId="0" fontId="37" fillId="0" borderId="64" xfId="0" applyFont="1" applyBorder="1" applyAlignment="1">
      <alignment horizontal="center" vertical="center" wrapText="1"/>
    </xf>
    <xf numFmtId="0" fontId="37" fillId="0" borderId="65" xfId="0" applyFont="1" applyBorder="1" applyAlignment="1">
      <alignment horizontal="left" vertical="center" wrapText="1"/>
    </xf>
    <xf numFmtId="0" fontId="37" fillId="0" borderId="66" xfId="0" applyFont="1" applyBorder="1" applyAlignment="1">
      <alignment horizontal="left" vertical="center" wrapText="1"/>
    </xf>
    <xf numFmtId="0" fontId="37" fillId="0" borderId="58" xfId="0" applyFont="1" applyBorder="1" applyAlignment="1">
      <alignment horizontal="left" vertical="center" wrapText="1"/>
    </xf>
    <xf numFmtId="0" fontId="37" fillId="0" borderId="53" xfId="0" applyFont="1" applyBorder="1" applyAlignment="1">
      <alignment horizontal="left" vertical="center" wrapText="1"/>
    </xf>
    <xf numFmtId="0" fontId="24" fillId="0" borderId="11" xfId="1" applyFont="1" applyBorder="1" applyAlignment="1">
      <alignment horizontal="left" vertical="center" wrapText="1"/>
    </xf>
    <xf numFmtId="0" fontId="0" fillId="0" borderId="40" xfId="0" applyBorder="1" applyAlignment="1">
      <alignment vertical="center" wrapText="1"/>
    </xf>
    <xf numFmtId="0" fontId="55" fillId="7" borderId="41" xfId="0" applyFont="1" applyFill="1" applyBorder="1" applyAlignment="1" applyProtection="1">
      <alignment horizontal="left" vertical="center" wrapText="1"/>
      <protection locked="0"/>
    </xf>
    <xf numFmtId="0" fontId="50" fillId="7" borderId="11"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24" fillId="7" borderId="12" xfId="0" applyFont="1" applyFill="1" applyBorder="1" applyAlignment="1">
      <alignment horizontal="left" vertical="center" wrapText="1"/>
    </xf>
    <xf numFmtId="0" fontId="24" fillId="7" borderId="11" xfId="0" applyFont="1" applyFill="1" applyBorder="1" applyAlignment="1">
      <alignment horizontal="left" vertical="center" wrapText="1"/>
    </xf>
    <xf numFmtId="9" fontId="24" fillId="7" borderId="11" xfId="0" applyNumberFormat="1" applyFont="1" applyFill="1" applyBorder="1" applyAlignment="1">
      <alignment horizontal="left" vertical="center" wrapText="1"/>
    </xf>
    <xf numFmtId="9" fontId="24" fillId="7" borderId="32" xfId="0" applyNumberFormat="1" applyFont="1" applyFill="1" applyBorder="1" applyAlignment="1">
      <alignment horizontal="left" vertical="center" wrapText="1"/>
    </xf>
    <xf numFmtId="0" fontId="24" fillId="7" borderId="32" xfId="0" applyFont="1" applyFill="1" applyBorder="1" applyAlignment="1">
      <alignment horizontal="left" vertical="center" wrapText="1"/>
    </xf>
    <xf numFmtId="9" fontId="24" fillId="0" borderId="11" xfId="1" applyNumberFormat="1" applyFont="1" applyBorder="1" applyAlignment="1">
      <alignment horizontal="left" vertical="center" wrapText="1"/>
    </xf>
    <xf numFmtId="0" fontId="44" fillId="0" borderId="11" xfId="1" applyFont="1" applyBorder="1" applyAlignment="1">
      <alignment horizontal="left" vertical="center" wrapText="1"/>
    </xf>
    <xf numFmtId="9" fontId="44" fillId="0" borderId="11" xfId="1" applyNumberFormat="1" applyFont="1" applyBorder="1" applyAlignment="1">
      <alignment horizontal="left" vertical="center" wrapText="1"/>
    </xf>
    <xf numFmtId="0" fontId="0" fillId="7" borderId="42" xfId="0" applyFill="1" applyBorder="1"/>
    <xf numFmtId="0" fontId="0" fillId="0" borderId="42" xfId="0" applyBorder="1"/>
    <xf numFmtId="0" fontId="13" fillId="0" borderId="42" xfId="0" applyFont="1" applyBorder="1" applyProtection="1">
      <protection locked="0"/>
    </xf>
    <xf numFmtId="0" fontId="0" fillId="0" borderId="42" xfId="0" applyBorder="1" applyProtection="1">
      <protection locked="0"/>
    </xf>
    <xf numFmtId="0" fontId="37" fillId="0" borderId="37" xfId="0" applyFont="1" applyBorder="1" applyAlignment="1">
      <alignment horizontal="left" vertical="center" wrapText="1"/>
    </xf>
    <xf numFmtId="0" fontId="0" fillId="11" borderId="78" xfId="0" applyFill="1" applyBorder="1" applyAlignment="1">
      <alignment vertical="top" wrapText="1"/>
    </xf>
    <xf numFmtId="0" fontId="37" fillId="11" borderId="72" xfId="0" applyFont="1" applyFill="1" applyBorder="1" applyAlignment="1">
      <alignment horizontal="left" vertical="center" wrapText="1"/>
    </xf>
    <xf numFmtId="0" fontId="37" fillId="11" borderId="35" xfId="0" applyFont="1" applyFill="1" applyBorder="1" applyAlignment="1">
      <alignment horizontal="left" vertical="center" wrapText="1"/>
    </xf>
    <xf numFmtId="0" fontId="37" fillId="11" borderId="36" xfId="0" applyFont="1" applyFill="1" applyBorder="1" applyAlignment="1">
      <alignment horizontal="center" vertical="center" wrapText="1"/>
    </xf>
    <xf numFmtId="0" fontId="0" fillId="11" borderId="37" xfId="0" applyFill="1" applyBorder="1" applyAlignment="1">
      <alignment vertical="top" wrapText="1"/>
    </xf>
    <xf numFmtId="0" fontId="37" fillId="11" borderId="37" xfId="0" applyFont="1" applyFill="1" applyBorder="1" applyAlignment="1">
      <alignment horizontal="left" vertical="center" wrapText="1"/>
    </xf>
    <xf numFmtId="0" fontId="37" fillId="11" borderId="60" xfId="0" applyFont="1" applyFill="1" applyBorder="1" applyAlignment="1">
      <alignment horizontal="left" vertical="center" wrapText="1"/>
    </xf>
    <xf numFmtId="0" fontId="43" fillId="7" borderId="11" xfId="0" applyFont="1" applyFill="1" applyBorder="1" applyAlignment="1">
      <alignment horizontal="left" vertical="center"/>
    </xf>
    <xf numFmtId="0" fontId="24" fillId="7" borderId="21" xfId="0" applyFont="1" applyFill="1" applyBorder="1" applyAlignment="1">
      <alignment horizontal="left" vertical="center" wrapText="1"/>
    </xf>
    <xf numFmtId="9" fontId="24" fillId="7" borderId="11" xfId="1" applyNumberFormat="1" applyFont="1" applyFill="1" applyBorder="1" applyAlignment="1">
      <alignment horizontal="center" vertical="center" wrapText="1"/>
    </xf>
    <xf numFmtId="0" fontId="24" fillId="7" borderId="11" xfId="1" applyFont="1" applyFill="1" applyBorder="1" applyAlignment="1">
      <alignment horizontal="left" vertical="center" wrapText="1"/>
    </xf>
    <xf numFmtId="0" fontId="33" fillId="7" borderId="32" xfId="0" applyFont="1" applyFill="1" applyBorder="1" applyAlignment="1">
      <alignment horizontal="left" vertical="center"/>
    </xf>
    <xf numFmtId="0" fontId="33" fillId="7" borderId="32" xfId="0" applyFont="1" applyFill="1" applyBorder="1" applyAlignment="1">
      <alignment horizontal="center" vertical="center"/>
    </xf>
    <xf numFmtId="9" fontId="33" fillId="7" borderId="32" xfId="0" applyNumberFormat="1" applyFont="1" applyFill="1" applyBorder="1" applyAlignment="1">
      <alignment horizontal="center" vertical="center"/>
    </xf>
    <xf numFmtId="9" fontId="24" fillId="7" borderId="11" xfId="1" applyNumberFormat="1" applyFont="1" applyFill="1" applyBorder="1" applyAlignment="1">
      <alignment horizontal="left" vertical="center" wrapText="1"/>
    </xf>
    <xf numFmtId="0" fontId="36" fillId="10" borderId="41" xfId="0" applyFont="1" applyFill="1" applyBorder="1" applyAlignment="1">
      <alignment horizontal="center" vertical="center" wrapText="1"/>
    </xf>
    <xf numFmtId="0" fontId="13" fillId="12" borderId="11" xfId="0" applyFont="1" applyFill="1" applyBorder="1"/>
    <xf numFmtId="9" fontId="13" fillId="12" borderId="11" xfId="0" applyNumberFormat="1" applyFont="1" applyFill="1" applyBorder="1"/>
    <xf numFmtId="0" fontId="4" fillId="12" borderId="11" xfId="0" applyFont="1" applyFill="1" applyBorder="1" applyAlignment="1">
      <alignment horizontal="center" vertical="center"/>
    </xf>
    <xf numFmtId="10" fontId="13" fillId="12" borderId="11" xfId="3" applyNumberFormat="1" applyFont="1" applyFill="1" applyBorder="1" applyAlignment="1">
      <alignment horizontal="center" vertical="center"/>
    </xf>
    <xf numFmtId="0" fontId="13" fillId="2" borderId="46" xfId="0" applyFont="1" applyFill="1" applyBorder="1" applyAlignment="1">
      <alignment vertical="top" wrapText="1"/>
    </xf>
    <xf numFmtId="0" fontId="4" fillId="3" borderId="11" xfId="0" applyFont="1" applyFill="1" applyBorder="1" applyAlignment="1">
      <alignment horizontal="center" vertical="top" wrapText="1"/>
    </xf>
    <xf numFmtId="0" fontId="0" fillId="7" borderId="45" xfId="0" applyFill="1" applyBorder="1"/>
    <xf numFmtId="0" fontId="13" fillId="0" borderId="45" xfId="0" applyFont="1" applyBorder="1" applyProtection="1">
      <protection locked="0"/>
    </xf>
    <xf numFmtId="0" fontId="35" fillId="3" borderId="12" xfId="0" applyFont="1" applyFill="1" applyBorder="1" applyProtection="1">
      <protection locked="0"/>
    </xf>
    <xf numFmtId="0" fontId="4" fillId="3" borderId="11" xfId="0" applyFont="1" applyFill="1" applyBorder="1" applyAlignment="1">
      <alignment horizontal="center" vertical="center" wrapText="1"/>
    </xf>
    <xf numFmtId="0" fontId="65" fillId="0" borderId="0" xfId="0" applyFont="1" applyAlignment="1" applyProtection="1">
      <alignment horizontal="center" vertical="center" wrapText="1"/>
      <protection locked="0"/>
    </xf>
    <xf numFmtId="0" fontId="57" fillId="0" borderId="0" xfId="0" applyFont="1" applyAlignment="1">
      <alignment horizontal="center" vertical="center" wrapText="1"/>
    </xf>
    <xf numFmtId="2" fontId="57" fillId="0" borderId="0" xfId="0" applyNumberFormat="1" applyFont="1" applyAlignment="1">
      <alignment horizontal="right" vertical="center" wrapText="1"/>
    </xf>
    <xf numFmtId="0" fontId="65" fillId="0" borderId="0" xfId="0" applyFont="1" applyAlignment="1" applyProtection="1">
      <alignment vertical="center" wrapText="1"/>
      <protection locked="0"/>
    </xf>
    <xf numFmtId="0" fontId="73" fillId="7" borderId="2" xfId="0" applyFont="1" applyFill="1" applyBorder="1" applyAlignment="1">
      <alignment horizontal="center" vertical="center" wrapText="1" shrinkToFit="1"/>
    </xf>
    <xf numFmtId="0" fontId="74" fillId="7" borderId="42" xfId="0" applyFont="1" applyFill="1" applyBorder="1"/>
    <xf numFmtId="0" fontId="72" fillId="2" borderId="42" xfId="0" applyFont="1" applyFill="1" applyBorder="1"/>
    <xf numFmtId="0" fontId="43" fillId="0" borderId="42" xfId="0" applyFont="1" applyBorder="1" applyProtection="1">
      <protection locked="0"/>
    </xf>
    <xf numFmtId="0" fontId="68" fillId="2" borderId="46" xfId="0" applyFont="1" applyFill="1" applyBorder="1" applyAlignment="1">
      <alignment wrapText="1"/>
    </xf>
    <xf numFmtId="0" fontId="72" fillId="12" borderId="80" xfId="0" applyFont="1" applyFill="1" applyBorder="1" applyAlignment="1">
      <alignment horizontal="center" vertical="center" wrapText="1"/>
    </xf>
    <xf numFmtId="0" fontId="74" fillId="0" borderId="32" xfId="0" applyFont="1" applyBorder="1"/>
    <xf numFmtId="0" fontId="74" fillId="12" borderId="32" xfId="0" applyFont="1" applyFill="1" applyBorder="1"/>
    <xf numFmtId="0" fontId="43" fillId="2" borderId="44" xfId="0" applyFont="1" applyFill="1" applyBorder="1"/>
    <xf numFmtId="0" fontId="43" fillId="0" borderId="42" xfId="0" applyFont="1" applyBorder="1"/>
    <xf numFmtId="0" fontId="74" fillId="0" borderId="0" xfId="0" applyFont="1"/>
    <xf numFmtId="0" fontId="76" fillId="0" borderId="0" xfId="0" applyFont="1"/>
    <xf numFmtId="0" fontId="74" fillId="7" borderId="0" xfId="0" applyFont="1" applyFill="1"/>
    <xf numFmtId="0" fontId="13" fillId="2" borderId="82" xfId="0" applyFont="1" applyFill="1" applyBorder="1"/>
    <xf numFmtId="0" fontId="13" fillId="2" borderId="43" xfId="0" applyFont="1" applyFill="1" applyBorder="1" applyAlignment="1">
      <alignment vertical="center" wrapText="1"/>
    </xf>
    <xf numFmtId="0" fontId="74" fillId="0" borderId="81" xfId="0" applyFont="1" applyBorder="1"/>
    <xf numFmtId="10" fontId="13" fillId="12" borderId="21" xfId="3" applyNumberFormat="1" applyFont="1" applyFill="1" applyBorder="1" applyAlignment="1">
      <alignment horizontal="center" vertical="center"/>
    </xf>
    <xf numFmtId="0" fontId="13" fillId="13" borderId="11" xfId="0" applyFont="1" applyFill="1" applyBorder="1"/>
    <xf numFmtId="0" fontId="77" fillId="5" borderId="0" xfId="0" applyFont="1" applyFill="1" applyAlignment="1">
      <alignment horizontal="center" vertical="center" wrapText="1"/>
    </xf>
    <xf numFmtId="0" fontId="78" fillId="5" borderId="0" xfId="0" applyFont="1" applyFill="1" applyAlignment="1">
      <alignment horizontal="center" vertical="center" wrapText="1"/>
    </xf>
    <xf numFmtId="0" fontId="58" fillId="5" borderId="18" xfId="0" applyFont="1" applyFill="1" applyBorder="1" applyAlignment="1">
      <alignment horizontal="center" vertical="center" wrapText="1"/>
    </xf>
    <xf numFmtId="0" fontId="58" fillId="5" borderId="19" xfId="0" applyFont="1" applyFill="1" applyBorder="1" applyAlignment="1">
      <alignment horizontal="center" vertical="center" wrapText="1"/>
    </xf>
    <xf numFmtId="0" fontId="58" fillId="5" borderId="20" xfId="0" applyFont="1" applyFill="1" applyBorder="1" applyAlignment="1">
      <alignment horizontal="center" vertical="center" wrapText="1"/>
    </xf>
    <xf numFmtId="0" fontId="13" fillId="12" borderId="21" xfId="0" applyFont="1" applyFill="1" applyBorder="1" applyAlignment="1">
      <alignment horizontal="center"/>
    </xf>
    <xf numFmtId="0" fontId="13" fillId="12" borderId="12" xfId="0" applyFont="1" applyFill="1" applyBorder="1" applyAlignment="1">
      <alignment horizontal="center"/>
    </xf>
    <xf numFmtId="0" fontId="69" fillId="3" borderId="18" xfId="0" applyFont="1" applyFill="1" applyBorder="1" applyAlignment="1">
      <alignment horizontal="center"/>
    </xf>
    <xf numFmtId="0" fontId="69" fillId="3" borderId="19" xfId="0" applyFont="1" applyFill="1" applyBorder="1" applyAlignment="1">
      <alignment horizontal="center"/>
    </xf>
    <xf numFmtId="0" fontId="69" fillId="3" borderId="20" xfId="0" applyFont="1" applyFill="1" applyBorder="1" applyAlignment="1">
      <alignment horizontal="center"/>
    </xf>
    <xf numFmtId="0" fontId="43" fillId="2" borderId="70" xfId="0" applyFont="1" applyFill="1" applyBorder="1" applyAlignment="1">
      <alignment horizontal="left" vertical="top" wrapText="1"/>
    </xf>
    <xf numFmtId="0" fontId="43" fillId="2" borderId="71" xfId="0" applyFont="1" applyFill="1" applyBorder="1" applyAlignment="1">
      <alignment horizontal="left" vertical="top" wrapText="1"/>
    </xf>
    <xf numFmtId="0" fontId="43" fillId="2" borderId="72" xfId="0" applyFont="1" applyFill="1" applyBorder="1" applyAlignment="1">
      <alignment horizontal="left" vertical="top" wrapText="1"/>
    </xf>
    <xf numFmtId="0" fontId="24" fillId="7" borderId="21" xfId="0" applyFont="1" applyFill="1" applyBorder="1" applyAlignment="1">
      <alignment vertical="center" wrapText="1"/>
    </xf>
    <xf numFmtId="0" fontId="24" fillId="7" borderId="12" xfId="0" applyFont="1" applyFill="1" applyBorder="1" applyAlignment="1">
      <alignment vertical="center" wrapText="1"/>
    </xf>
    <xf numFmtId="0" fontId="24" fillId="8" borderId="21" xfId="0" applyFont="1" applyFill="1" applyBorder="1" applyAlignment="1">
      <alignment vertical="center" wrapText="1"/>
    </xf>
    <xf numFmtId="0" fontId="24" fillId="8" borderId="12" xfId="0" applyFont="1" applyFill="1" applyBorder="1" applyAlignment="1">
      <alignment vertical="center" wrapText="1"/>
    </xf>
    <xf numFmtId="0" fontId="24" fillId="8" borderId="21" xfId="0" applyFont="1" applyFill="1" applyBorder="1" applyAlignment="1">
      <alignment horizontal="left" vertical="center" wrapText="1"/>
    </xf>
    <xf numFmtId="0" fontId="24" fillId="8" borderId="12" xfId="0" applyFont="1" applyFill="1" applyBorder="1" applyAlignment="1">
      <alignment horizontal="left" vertical="center" wrapText="1"/>
    </xf>
    <xf numFmtId="0" fontId="70" fillId="3" borderId="16" xfId="0" applyFont="1" applyFill="1" applyBorder="1" applyAlignment="1" applyProtection="1">
      <alignment horizontal="left" vertical="center" wrapText="1"/>
      <protection locked="0"/>
    </xf>
    <xf numFmtId="0" fontId="70" fillId="3" borderId="19" xfId="0" applyFont="1" applyFill="1" applyBorder="1" applyAlignment="1" applyProtection="1">
      <alignment horizontal="left" vertical="center" wrapText="1"/>
      <protection locked="0"/>
    </xf>
    <xf numFmtId="0" fontId="58" fillId="3" borderId="15" xfId="0" applyFont="1" applyFill="1" applyBorder="1" applyAlignment="1">
      <alignment horizontal="center" vertical="center" wrapText="1" shrinkToFit="1"/>
    </xf>
    <xf numFmtId="0" fontId="58" fillId="3" borderId="16" xfId="0" applyFont="1" applyFill="1" applyBorder="1" applyAlignment="1">
      <alignment horizontal="center" vertical="center" wrapText="1" shrinkToFit="1"/>
    </xf>
    <xf numFmtId="0" fontId="58" fillId="3" borderId="17" xfId="0" applyFont="1" applyFill="1" applyBorder="1" applyAlignment="1">
      <alignment horizontal="center" vertical="center" wrapText="1" shrinkToFit="1"/>
    </xf>
    <xf numFmtId="0" fontId="13" fillId="12" borderId="11" xfId="0" applyFont="1" applyFill="1" applyBorder="1"/>
    <xf numFmtId="0" fontId="33" fillId="0" borderId="21" xfId="0" applyFont="1" applyBorder="1" applyAlignment="1">
      <alignment horizontal="center" vertical="center"/>
    </xf>
    <xf numFmtId="0" fontId="33" fillId="0" borderId="12" xfId="0" applyFont="1" applyBorder="1" applyAlignment="1">
      <alignment horizontal="center" vertical="center"/>
    </xf>
    <xf numFmtId="0" fontId="71" fillId="3" borderId="15" xfId="0" applyFont="1" applyFill="1" applyBorder="1" applyAlignment="1">
      <alignment horizontal="center" vertical="center" wrapText="1"/>
    </xf>
    <xf numFmtId="0" fontId="72" fillId="3" borderId="17" xfId="0" applyFont="1" applyFill="1" applyBorder="1" applyAlignment="1">
      <alignment horizontal="center" vertical="center" wrapText="1"/>
    </xf>
    <xf numFmtId="0" fontId="33" fillId="7" borderId="11" xfId="0" applyFont="1" applyFill="1" applyBorder="1" applyAlignment="1">
      <alignment horizontal="center" vertical="center"/>
    </xf>
    <xf numFmtId="0" fontId="0" fillId="0" borderId="21" xfId="0" applyBorder="1" applyAlignment="1">
      <alignment horizontal="center" vertical="center"/>
    </xf>
    <xf numFmtId="0" fontId="0" fillId="0" borderId="12" xfId="0" applyBorder="1" applyAlignment="1">
      <alignment horizontal="center" vertical="center"/>
    </xf>
    <xf numFmtId="0" fontId="24" fillId="7" borderId="2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10" fillId="3" borderId="21" xfId="0" applyFont="1" applyFill="1" applyBorder="1" applyProtection="1">
      <protection locked="0"/>
    </xf>
    <xf numFmtId="0" fontId="10" fillId="3" borderId="6" xfId="0" applyFont="1" applyFill="1" applyBorder="1" applyProtection="1">
      <protection locked="0"/>
    </xf>
    <xf numFmtId="0" fontId="4" fillId="3" borderId="15"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33" fillId="7" borderId="21" xfId="0" applyFont="1" applyFill="1" applyBorder="1" applyAlignment="1">
      <alignment horizontal="center" vertical="center"/>
    </xf>
    <xf numFmtId="0" fontId="33" fillId="7" borderId="12" xfId="0" applyFont="1" applyFill="1" applyBorder="1" applyAlignment="1">
      <alignment horizontal="center" vertical="center"/>
    </xf>
    <xf numFmtId="0" fontId="66" fillId="0" borderId="22" xfId="0" applyFont="1" applyBorder="1" applyAlignment="1">
      <alignment vertical="center" wrapText="1"/>
    </xf>
    <xf numFmtId="0" fontId="68" fillId="0" borderId="7" xfId="0" applyFont="1" applyBorder="1" applyAlignment="1">
      <alignment vertical="center" wrapText="1"/>
    </xf>
    <xf numFmtId="0" fontId="68" fillId="0" borderId="23" xfId="0" applyFont="1" applyBorder="1" applyAlignment="1">
      <alignment vertical="center" wrapText="1"/>
    </xf>
    <xf numFmtId="0" fontId="68" fillId="0" borderId="5" xfId="0" applyFont="1" applyBorder="1" applyAlignment="1">
      <alignment vertical="center" wrapText="1"/>
    </xf>
    <xf numFmtId="0" fontId="68" fillId="0" borderId="0" xfId="0" applyFont="1" applyAlignment="1">
      <alignment vertical="center" wrapText="1"/>
    </xf>
    <xf numFmtId="0" fontId="68" fillId="0" borderId="33" xfId="0" applyFont="1" applyBorder="1" applyAlignment="1">
      <alignment vertical="center" wrapText="1"/>
    </xf>
    <xf numFmtId="0" fontId="68" fillId="0" borderId="24" xfId="0" applyFont="1" applyBorder="1" applyAlignment="1">
      <alignment vertical="center" wrapText="1"/>
    </xf>
    <xf numFmtId="0" fontId="68" fillId="0" borderId="13" xfId="0" applyFont="1" applyBorder="1" applyAlignment="1">
      <alignment vertical="center" wrapText="1"/>
    </xf>
    <xf numFmtId="0" fontId="68" fillId="0" borderId="25" xfId="0" applyFont="1" applyBorder="1" applyAlignment="1">
      <alignment vertical="center" wrapText="1"/>
    </xf>
    <xf numFmtId="0" fontId="19" fillId="0" borderId="41" xfId="0" applyFont="1" applyBorder="1" applyAlignment="1" applyProtection="1">
      <alignment vertical="center" wrapText="1"/>
      <protection locked="0"/>
    </xf>
    <xf numFmtId="0" fontId="19" fillId="3" borderId="41" xfId="0" applyFont="1" applyFill="1" applyBorder="1" applyAlignment="1" applyProtection="1">
      <alignment vertical="center" wrapText="1"/>
      <protection locked="0"/>
    </xf>
    <xf numFmtId="0" fontId="19" fillId="3" borderId="41" xfId="0" applyFont="1" applyFill="1" applyBorder="1" applyAlignment="1">
      <alignment horizontal="left" vertical="center" wrapText="1"/>
    </xf>
    <xf numFmtId="0" fontId="62" fillId="7" borderId="22" xfId="0" applyFont="1" applyFill="1" applyBorder="1" applyAlignment="1">
      <alignment horizontal="center" vertical="center"/>
    </xf>
    <xf numFmtId="0" fontId="61" fillId="7" borderId="7" xfId="0" applyFont="1" applyFill="1" applyBorder="1" applyAlignment="1">
      <alignment horizontal="center" vertical="center"/>
    </xf>
    <xf numFmtId="0" fontId="61" fillId="7" borderId="23" xfId="0" applyFont="1" applyFill="1" applyBorder="1" applyAlignment="1">
      <alignment horizontal="center" vertical="center"/>
    </xf>
    <xf numFmtId="0" fontId="59" fillId="7" borderId="24" xfId="0" applyFont="1" applyFill="1" applyBorder="1" applyAlignment="1">
      <alignment horizontal="center" vertical="center"/>
    </xf>
    <xf numFmtId="0" fontId="61" fillId="7" borderId="13" xfId="0" applyFont="1" applyFill="1" applyBorder="1" applyAlignment="1">
      <alignment horizontal="center" vertical="center"/>
    </xf>
    <xf numFmtId="0" fontId="61" fillId="7" borderId="25" xfId="0" applyFont="1" applyFill="1" applyBorder="1" applyAlignment="1">
      <alignment horizontal="center" vertical="center"/>
    </xf>
    <xf numFmtId="0" fontId="56" fillId="7" borderId="0" xfId="0" applyFont="1" applyFill="1" applyAlignment="1">
      <alignment horizontal="center" vertical="center"/>
    </xf>
    <xf numFmtId="0" fontId="57" fillId="7" borderId="0" xfId="0" applyFont="1" applyFill="1" applyAlignment="1">
      <alignment horizontal="center" vertical="center"/>
    </xf>
    <xf numFmtId="0" fontId="6" fillId="3" borderId="2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20" fillId="7" borderId="11" xfId="0" applyFont="1" applyFill="1" applyBorder="1"/>
    <xf numFmtId="0" fontId="26"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4" fillId="7" borderId="11" xfId="0" applyFont="1" applyFill="1" applyBorder="1" applyProtection="1">
      <protection locked="0"/>
    </xf>
    <xf numFmtId="0" fontId="65" fillId="7" borderId="11" xfId="0" applyFont="1" applyFill="1" applyBorder="1" applyProtection="1">
      <protection locked="0"/>
    </xf>
    <xf numFmtId="0" fontId="21" fillId="7" borderId="11" xfId="0" applyFont="1" applyFill="1" applyBorder="1"/>
    <xf numFmtId="0" fontId="21" fillId="7" borderId="11" xfId="0" applyFont="1" applyFill="1" applyBorder="1" applyProtection="1">
      <protection locked="0"/>
    </xf>
    <xf numFmtId="0" fontId="6" fillId="3" borderId="26" xfId="0" applyFont="1" applyFill="1" applyBorder="1" applyAlignment="1" applyProtection="1">
      <alignment horizontal="center" vertical="center" wrapText="1"/>
      <protection locked="0"/>
    </xf>
    <xf numFmtId="0" fontId="6" fillId="3" borderId="27" xfId="0" applyFont="1" applyFill="1" applyBorder="1" applyAlignment="1" applyProtection="1">
      <alignment horizontal="center" vertical="center" wrapText="1"/>
      <protection locked="0"/>
    </xf>
    <xf numFmtId="0" fontId="25" fillId="0" borderId="70" xfId="0" applyFont="1" applyBorder="1" applyAlignment="1">
      <alignment horizontal="left" wrapText="1"/>
    </xf>
    <xf numFmtId="0" fontId="25" fillId="0" borderId="71" xfId="0" applyFont="1" applyBorder="1" applyAlignment="1">
      <alignment horizontal="left"/>
    </xf>
    <xf numFmtId="0" fontId="25" fillId="0" borderId="72" xfId="0" applyFont="1" applyBorder="1" applyAlignment="1">
      <alignment horizontal="left"/>
    </xf>
    <xf numFmtId="0" fontId="25" fillId="6" borderId="18" xfId="0" applyFont="1" applyFill="1" applyBorder="1" applyAlignment="1" applyProtection="1">
      <alignment horizontal="left" vertical="center" wrapText="1"/>
      <protection locked="0"/>
    </xf>
    <xf numFmtId="0" fontId="25" fillId="0" borderId="19" xfId="0" applyFont="1" applyBorder="1" applyAlignment="1" applyProtection="1">
      <alignment wrapText="1"/>
      <protection locked="0"/>
    </xf>
    <xf numFmtId="0" fontId="25" fillId="0" borderId="20" xfId="0" applyFont="1" applyBorder="1" applyAlignment="1" applyProtection="1">
      <alignment wrapText="1"/>
      <protection locked="0"/>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63" fillId="2" borderId="1" xfId="0" applyFont="1" applyFill="1" applyBorder="1" applyAlignment="1">
      <alignment vertical="center" wrapText="1"/>
    </xf>
    <xf numFmtId="0" fontId="63" fillId="2" borderId="0" xfId="0" applyFont="1" applyFill="1" applyAlignment="1">
      <alignment vertical="center" wrapText="1"/>
    </xf>
    <xf numFmtId="0" fontId="63" fillId="2" borderId="2" xfId="0" applyFont="1" applyFill="1" applyBorder="1" applyAlignment="1">
      <alignment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6" fillId="2" borderId="2" xfId="0" applyFont="1" applyFill="1" applyBorder="1" applyAlignment="1">
      <alignment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28" fillId="0" borderId="28" xfId="0" applyFont="1" applyBorder="1" applyAlignment="1" applyProtection="1">
      <alignment wrapText="1"/>
      <protection locked="0"/>
    </xf>
    <xf numFmtId="0" fontId="0" fillId="0" borderId="29" xfId="0" applyBorder="1" applyAlignment="1" applyProtection="1">
      <alignment wrapText="1"/>
      <protection locked="0"/>
    </xf>
    <xf numFmtId="0" fontId="0" fillId="0" borderId="30" xfId="0" applyBorder="1" applyAlignment="1" applyProtection="1">
      <alignment wrapText="1"/>
      <protection locked="0"/>
    </xf>
    <xf numFmtId="0" fontId="25" fillId="0" borderId="79" xfId="0" applyFont="1" applyBorder="1" applyAlignment="1">
      <alignment horizontal="left" vertical="center" wrapText="1"/>
    </xf>
    <xf numFmtId="0" fontId="37" fillId="11" borderId="74" xfId="0" applyFont="1" applyFill="1" applyBorder="1" applyAlignment="1">
      <alignment horizontal="center" vertical="center" wrapText="1"/>
    </xf>
    <xf numFmtId="0" fontId="37" fillId="11" borderId="75" xfId="0" applyFont="1" applyFill="1" applyBorder="1" applyAlignment="1">
      <alignment horizontal="center" vertical="center" wrapText="1"/>
    </xf>
    <xf numFmtId="0" fontId="37" fillId="11" borderId="1" xfId="0" applyFont="1" applyFill="1" applyBorder="1" applyAlignment="1">
      <alignment horizontal="center" vertical="center" wrapText="1"/>
    </xf>
    <xf numFmtId="0" fontId="37" fillId="11" borderId="76" xfId="0" applyFont="1" applyFill="1" applyBorder="1" applyAlignment="1">
      <alignment horizontal="center" vertical="center" wrapText="1"/>
    </xf>
    <xf numFmtId="0" fontId="37" fillId="11" borderId="73" xfId="0" applyFont="1" applyFill="1" applyBorder="1" applyAlignment="1">
      <alignment horizontal="center" vertical="center" wrapText="1"/>
    </xf>
    <xf numFmtId="0" fontId="37" fillId="11" borderId="38" xfId="0" applyFont="1" applyFill="1" applyBorder="1" applyAlignment="1">
      <alignment horizontal="center" vertical="center" wrapText="1"/>
    </xf>
    <xf numFmtId="0" fontId="37" fillId="11" borderId="39" xfId="0" applyFont="1" applyFill="1" applyBorder="1" applyAlignment="1">
      <alignment horizontal="center" vertical="center" wrapText="1"/>
    </xf>
    <xf numFmtId="0" fontId="37" fillId="11" borderId="77" xfId="0" applyFont="1" applyFill="1" applyBorder="1" applyAlignment="1">
      <alignment horizontal="center" vertical="center" wrapText="1"/>
    </xf>
    <xf numFmtId="0" fontId="19" fillId="11" borderId="52" xfId="0" applyFont="1" applyFill="1" applyBorder="1" applyAlignment="1">
      <alignment horizontal="center" vertical="center" wrapText="1"/>
    </xf>
    <xf numFmtId="0" fontId="19" fillId="11" borderId="23" xfId="0" applyFont="1" applyFill="1" applyBorder="1" applyAlignment="1">
      <alignment horizontal="center" vertical="center" wrapText="1"/>
    </xf>
    <xf numFmtId="0" fontId="19" fillId="11" borderId="38" xfId="0" applyFont="1" applyFill="1" applyBorder="1" applyAlignment="1">
      <alignment horizontal="center" vertical="center" wrapText="1"/>
    </xf>
    <xf numFmtId="0" fontId="19" fillId="11" borderId="33" xfId="0" applyFont="1" applyFill="1" applyBorder="1" applyAlignment="1">
      <alignment horizontal="center" vertical="center" wrapText="1"/>
    </xf>
    <xf numFmtId="0" fontId="37" fillId="11" borderId="52" xfId="0" applyFont="1" applyFill="1" applyBorder="1" applyAlignment="1">
      <alignment horizontal="center" vertical="center" wrapText="1"/>
    </xf>
    <xf numFmtId="0" fontId="37" fillId="11" borderId="23" xfId="0" applyFont="1" applyFill="1" applyBorder="1" applyAlignment="1">
      <alignment horizontal="center" vertical="center" wrapText="1"/>
    </xf>
    <xf numFmtId="0" fontId="37" fillId="11" borderId="54" xfId="0" applyFont="1" applyFill="1" applyBorder="1" applyAlignment="1">
      <alignment horizontal="center" vertical="center" wrapText="1"/>
    </xf>
    <xf numFmtId="0" fontId="28" fillId="0" borderId="70" xfId="0" applyFont="1" applyBorder="1" applyAlignment="1">
      <alignment wrapText="1"/>
    </xf>
    <xf numFmtId="0" fontId="45" fillId="0" borderId="71" xfId="0" applyFont="1" applyBorder="1" applyAlignment="1">
      <alignment wrapText="1"/>
    </xf>
    <xf numFmtId="0" fontId="45" fillId="0" borderId="72" xfId="0" applyFont="1" applyBorder="1" applyAlignment="1">
      <alignment wrapText="1"/>
    </xf>
    <xf numFmtId="0" fontId="41" fillId="0" borderId="73" xfId="0" applyFont="1" applyBorder="1" applyAlignment="1">
      <alignment vertical="top"/>
    </xf>
    <xf numFmtId="0" fontId="40" fillId="0" borderId="75" xfId="0" applyFont="1" applyBorder="1" applyAlignment="1">
      <alignment vertical="top"/>
    </xf>
    <xf numFmtId="0" fontId="41" fillId="0" borderId="22" xfId="0" applyFont="1" applyBorder="1" applyAlignment="1">
      <alignment vertical="top"/>
    </xf>
    <xf numFmtId="0" fontId="41" fillId="0" borderId="23" xfId="0" applyFont="1" applyBorder="1" applyAlignment="1">
      <alignment vertical="top"/>
    </xf>
    <xf numFmtId="0" fontId="37" fillId="0" borderId="58" xfId="0" applyFont="1" applyBorder="1" applyAlignment="1">
      <alignment horizontal="center" vertical="center" wrapText="1"/>
    </xf>
    <xf numFmtId="0" fontId="37" fillId="0" borderId="55" xfId="0" applyFont="1" applyBorder="1" applyAlignment="1">
      <alignment horizontal="center" vertical="center" wrapText="1"/>
    </xf>
    <xf numFmtId="0" fontId="37" fillId="0" borderId="61" xfId="0" applyFont="1" applyBorder="1" applyAlignment="1">
      <alignment horizontal="center" vertical="center" wrapText="1"/>
    </xf>
    <xf numFmtId="0" fontId="37" fillId="11" borderId="51" xfId="0" applyFont="1" applyFill="1" applyBorder="1" applyAlignment="1">
      <alignment horizontal="center" vertical="center" wrapText="1"/>
    </xf>
    <xf numFmtId="0" fontId="37" fillId="11" borderId="53" xfId="0" applyFont="1" applyFill="1" applyBorder="1" applyAlignment="1">
      <alignment horizontal="center" vertical="center" wrapText="1"/>
    </xf>
    <xf numFmtId="0" fontId="37" fillId="11" borderId="55" xfId="0" applyFont="1" applyFill="1" applyBorder="1" applyAlignment="1">
      <alignment horizontal="center" vertical="center" wrapText="1"/>
    </xf>
    <xf numFmtId="0" fontId="37" fillId="0" borderId="59" xfId="0" applyFont="1" applyBorder="1" applyAlignment="1">
      <alignment horizontal="left" vertical="center" wrapText="1"/>
    </xf>
    <xf numFmtId="0" fontId="37" fillId="0" borderId="60" xfId="0" applyFont="1" applyBorder="1" applyAlignment="1">
      <alignment horizontal="left" vertical="center" wrapText="1"/>
    </xf>
    <xf numFmtId="0" fontId="37" fillId="0" borderId="35" xfId="0" applyFont="1" applyBorder="1" applyAlignment="1">
      <alignment horizontal="left" vertical="center" wrapText="1"/>
    </xf>
    <xf numFmtId="0" fontId="37" fillId="0" borderId="37" xfId="0" applyFont="1" applyBorder="1" applyAlignment="1">
      <alignment horizontal="left" vertical="center" wrapText="1"/>
    </xf>
    <xf numFmtId="0" fontId="37" fillId="11" borderId="68" xfId="0" applyFont="1" applyFill="1" applyBorder="1" applyAlignment="1">
      <alignment horizontal="center" vertical="center" wrapText="1"/>
    </xf>
    <xf numFmtId="0" fontId="37" fillId="11" borderId="69" xfId="0" applyFont="1" applyFill="1" applyBorder="1" applyAlignment="1">
      <alignment horizontal="center" vertical="center" wrapText="1"/>
    </xf>
    <xf numFmtId="0" fontId="37" fillId="0" borderId="67" xfId="0" applyFont="1" applyBorder="1" applyAlignment="1">
      <alignment horizontal="left" vertical="center" wrapText="1"/>
    </xf>
    <xf numFmtId="0" fontId="41" fillId="0" borderId="47" xfId="0" applyFont="1" applyBorder="1" applyAlignment="1">
      <alignment vertical="top"/>
    </xf>
    <xf numFmtId="0" fontId="40" fillId="0" borderId="31" xfId="0" applyFont="1" applyBorder="1" applyAlignment="1">
      <alignment vertical="top"/>
    </xf>
    <xf numFmtId="0" fontId="40" fillId="0" borderId="22" xfId="0" applyFont="1" applyBorder="1" applyAlignment="1">
      <alignment vertical="top"/>
    </xf>
    <xf numFmtId="0" fontId="40" fillId="0" borderId="23" xfId="0" applyFont="1" applyBorder="1" applyAlignment="1">
      <alignment vertical="top"/>
    </xf>
    <xf numFmtId="0" fontId="37" fillId="0" borderId="62" xfId="0" applyFont="1" applyBorder="1" applyAlignment="1">
      <alignment horizontal="left" vertical="center" wrapText="1"/>
    </xf>
    <xf numFmtId="0" fontId="38" fillId="11" borderId="39" xfId="0" applyFont="1" applyFill="1" applyBorder="1" applyAlignment="1">
      <alignment horizontal="left" vertical="center" wrapText="1"/>
    </xf>
    <xf numFmtId="0" fontId="38" fillId="11" borderId="54" xfId="0" applyFont="1" applyFill="1" applyBorder="1" applyAlignment="1">
      <alignment horizontal="left" vertical="center" wrapText="1"/>
    </xf>
    <xf numFmtId="0" fontId="37" fillId="0" borderId="63" xfId="0" applyFont="1" applyBorder="1" applyAlignment="1">
      <alignment horizontal="left" vertical="center" wrapText="1"/>
    </xf>
    <xf numFmtId="0" fontId="40" fillId="0" borderId="73" xfId="0" applyFont="1" applyBorder="1" applyAlignment="1">
      <alignment vertical="top" wrapText="1"/>
    </xf>
    <xf numFmtId="0" fontId="40" fillId="0" borderId="75" xfId="0" applyFont="1" applyBorder="1" applyAlignment="1">
      <alignment vertical="top" wrapText="1"/>
    </xf>
    <xf numFmtId="0" fontId="37" fillId="0" borderId="36" xfId="0" applyFont="1" applyBorder="1" applyAlignment="1">
      <alignment horizontal="left" vertical="center" wrapText="1"/>
    </xf>
    <xf numFmtId="0" fontId="37" fillId="0" borderId="53" xfId="0" applyFont="1" applyBorder="1" applyAlignment="1">
      <alignment horizontal="center" vertical="center" wrapText="1"/>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2"/>
  <sheetViews>
    <sheetView tabSelected="1" topLeftCell="A4" zoomScale="90" zoomScaleNormal="90" workbookViewId="0">
      <selection activeCell="F4" sqref="F4"/>
    </sheetView>
  </sheetViews>
  <sheetFormatPr defaultColWidth="12.88671875" defaultRowHeight="13.2" x14ac:dyDescent="0.25"/>
  <cols>
    <col min="1" max="1" width="15.88671875" customWidth="1"/>
    <col min="2" max="2" width="15.33203125" customWidth="1"/>
    <col min="3" max="3" width="48.44140625" customWidth="1"/>
    <col min="4" max="4" width="15.88671875" customWidth="1"/>
    <col min="5" max="5" width="47.5546875" customWidth="1"/>
    <col min="6" max="6" width="28.33203125" style="69" customWidth="1"/>
    <col min="7" max="7" width="28.6640625" customWidth="1"/>
    <col min="8" max="8" width="16.88671875" customWidth="1"/>
    <col min="9" max="9" width="27.6640625" customWidth="1"/>
    <col min="10" max="10" width="14.109375" customWidth="1"/>
    <col min="11" max="11" width="27.6640625" bestFit="1" customWidth="1"/>
    <col min="12" max="12" width="10.33203125" bestFit="1" customWidth="1"/>
  </cols>
  <sheetData>
    <row r="1" spans="1:10" ht="24.75" customHeight="1" x14ac:dyDescent="0.25">
      <c r="A1" s="189" t="s">
        <v>0</v>
      </c>
      <c r="B1" s="190"/>
      <c r="C1" s="190"/>
      <c r="D1" s="190"/>
      <c r="E1" s="190"/>
      <c r="F1" s="190"/>
      <c r="G1" s="190"/>
      <c r="H1" s="190"/>
      <c r="I1" s="190"/>
      <c r="J1" s="190"/>
    </row>
    <row r="2" spans="1:10" ht="21.9" customHeight="1" x14ac:dyDescent="0.25">
      <c r="A2" s="191" t="s">
        <v>1</v>
      </c>
      <c r="B2" s="192"/>
      <c r="C2" s="192"/>
      <c r="D2" s="192"/>
      <c r="E2" s="192"/>
      <c r="F2" s="192"/>
      <c r="G2" s="192"/>
      <c r="H2" s="192"/>
      <c r="I2" s="192"/>
      <c r="J2" s="193"/>
    </row>
    <row r="3" spans="1:10" ht="56.25" customHeight="1" x14ac:dyDescent="0.25">
      <c r="A3" s="18" t="s">
        <v>2</v>
      </c>
      <c r="B3" s="40" t="s">
        <v>3</v>
      </c>
      <c r="C3" s="18" t="s">
        <v>4</v>
      </c>
      <c r="D3" s="48" t="s">
        <v>5</v>
      </c>
      <c r="E3" s="126" t="s">
        <v>6</v>
      </c>
      <c r="F3" s="127" t="s">
        <v>7</v>
      </c>
      <c r="G3" s="40" t="s">
        <v>8</v>
      </c>
      <c r="H3" s="18" t="s">
        <v>9</v>
      </c>
      <c r="I3" s="40" t="s">
        <v>10</v>
      </c>
      <c r="J3" s="18" t="s">
        <v>9</v>
      </c>
    </row>
    <row r="4" spans="1:10" ht="177.75" customHeight="1" x14ac:dyDescent="0.25">
      <c r="A4" s="152" t="s">
        <v>11</v>
      </c>
      <c r="B4" s="153">
        <v>8</v>
      </c>
      <c r="C4" s="149" t="s">
        <v>12</v>
      </c>
      <c r="D4" s="154">
        <v>0.02</v>
      </c>
      <c r="E4" s="128" t="s">
        <v>198</v>
      </c>
      <c r="F4" s="129" t="s">
        <v>199</v>
      </c>
      <c r="G4" s="50"/>
      <c r="H4" s="50"/>
      <c r="I4" s="50"/>
      <c r="J4" s="50"/>
    </row>
    <row r="5" spans="1:10" ht="106.5" customHeight="1" x14ac:dyDescent="0.25">
      <c r="A5" s="72" t="s">
        <v>13</v>
      </c>
      <c r="B5" s="153" t="s">
        <v>14</v>
      </c>
      <c r="C5" s="149" t="s">
        <v>15</v>
      </c>
      <c r="D5" s="154">
        <v>0.05</v>
      </c>
      <c r="E5" s="128" t="s">
        <v>16</v>
      </c>
      <c r="F5" s="129" t="s">
        <v>17</v>
      </c>
      <c r="G5" s="50"/>
      <c r="H5" s="50"/>
      <c r="I5" s="50"/>
      <c r="J5" s="50"/>
    </row>
    <row r="6" spans="1:10" ht="119.25" customHeight="1" x14ac:dyDescent="0.25">
      <c r="A6" s="72" t="s">
        <v>13</v>
      </c>
      <c r="B6" s="153" t="s">
        <v>18</v>
      </c>
      <c r="C6" s="149" t="s">
        <v>15</v>
      </c>
      <c r="D6" s="154">
        <v>0.25</v>
      </c>
      <c r="E6" s="128" t="s">
        <v>19</v>
      </c>
      <c r="F6" s="129" t="s">
        <v>20</v>
      </c>
      <c r="G6" s="50"/>
      <c r="H6" s="50"/>
      <c r="I6" s="50"/>
      <c r="J6" s="50"/>
    </row>
    <row r="7" spans="1:10" ht="129" customHeight="1" x14ac:dyDescent="0.25">
      <c r="A7" s="72" t="s">
        <v>13</v>
      </c>
      <c r="B7" s="153">
        <v>4</v>
      </c>
      <c r="C7" s="149" t="s">
        <v>21</v>
      </c>
      <c r="D7" s="67">
        <v>0.21</v>
      </c>
      <c r="E7" s="128" t="s">
        <v>22</v>
      </c>
      <c r="F7" s="130" t="s">
        <v>23</v>
      </c>
      <c r="G7" s="50"/>
      <c r="H7" s="50"/>
      <c r="I7" s="50"/>
      <c r="J7" s="50"/>
    </row>
    <row r="8" spans="1:10" ht="146.4" customHeight="1" x14ac:dyDescent="0.25">
      <c r="A8" s="72" t="s">
        <v>13</v>
      </c>
      <c r="B8" s="153">
        <v>5</v>
      </c>
      <c r="C8" s="132" t="s">
        <v>24</v>
      </c>
      <c r="D8" s="67">
        <v>0.1</v>
      </c>
      <c r="E8" s="132" t="s">
        <v>25</v>
      </c>
      <c r="F8" s="131" t="s">
        <v>197</v>
      </c>
      <c r="G8" s="51"/>
      <c r="H8" s="51"/>
      <c r="I8" s="51"/>
      <c r="J8" s="51"/>
    </row>
    <row r="9" spans="1:10" ht="194.25" customHeight="1" x14ac:dyDescent="0.25">
      <c r="A9" s="72" t="s">
        <v>13</v>
      </c>
      <c r="B9" s="153">
        <v>8</v>
      </c>
      <c r="C9" s="132" t="s">
        <v>26</v>
      </c>
      <c r="D9" s="70">
        <v>0.03</v>
      </c>
      <c r="E9" s="132" t="s">
        <v>27</v>
      </c>
      <c r="F9" s="132" t="s">
        <v>28</v>
      </c>
      <c r="G9" s="49"/>
      <c r="H9" s="49"/>
      <c r="I9" s="49"/>
      <c r="J9" s="49"/>
    </row>
    <row r="10" spans="1:10" ht="268.2" customHeight="1" x14ac:dyDescent="0.25">
      <c r="A10" s="72" t="s">
        <v>13</v>
      </c>
      <c r="B10" s="153">
        <v>13</v>
      </c>
      <c r="C10" s="132" t="s">
        <v>29</v>
      </c>
      <c r="D10" s="70">
        <v>0.04</v>
      </c>
      <c r="E10" s="132" t="s">
        <v>30</v>
      </c>
      <c r="F10" s="132" t="s">
        <v>31</v>
      </c>
      <c r="G10" s="49"/>
      <c r="H10" s="49"/>
      <c r="I10" s="49"/>
      <c r="J10" s="49"/>
    </row>
    <row r="11" spans="1:10" ht="90.75" customHeight="1" x14ac:dyDescent="0.25">
      <c r="A11" s="72" t="s">
        <v>13</v>
      </c>
      <c r="B11" s="153">
        <v>15</v>
      </c>
      <c r="C11" s="132" t="s">
        <v>32</v>
      </c>
      <c r="D11" s="70">
        <v>0.3</v>
      </c>
      <c r="E11" s="132" t="s">
        <v>33</v>
      </c>
      <c r="F11" s="132" t="s">
        <v>34</v>
      </c>
      <c r="G11" s="49"/>
      <c r="H11" s="49"/>
      <c r="I11" s="49"/>
      <c r="J11" s="49"/>
    </row>
    <row r="12" spans="1:10" x14ac:dyDescent="0.25">
      <c r="A12" s="52"/>
      <c r="B12" s="52"/>
      <c r="C12" s="53" t="s">
        <v>35</v>
      </c>
      <c r="D12" s="54">
        <f>SUM(D4:D11)</f>
        <v>1</v>
      </c>
      <c r="E12" s="52"/>
      <c r="F12" s="68"/>
      <c r="G12" s="52"/>
      <c r="H12" s="52"/>
      <c r="I12" s="52"/>
      <c r="J12" s="52"/>
    </row>
  </sheetData>
  <sheetProtection formatCells="0" formatColumns="0" formatRows="0"/>
  <mergeCells count="2">
    <mergeCell ref="A1:J1"/>
    <mergeCell ref="A2:J2"/>
  </mergeCells>
  <phoneticPr fontId="2" type="noConversion"/>
  <dataValidations count="1">
    <dataValidation type="list" allowBlank="1" showInputMessage="1" showErrorMessage="1" sqref="J4:J8 H4:H8"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4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6"/>
  <sheetViews>
    <sheetView topLeftCell="A8" zoomScale="80" zoomScaleNormal="80" zoomScaleSheetLayoutView="100" workbookViewId="0">
      <selection activeCell="H9" sqref="H9"/>
    </sheetView>
  </sheetViews>
  <sheetFormatPr defaultRowHeight="13.2" x14ac:dyDescent="0.25"/>
  <cols>
    <col min="1" max="1" width="23.5546875" customWidth="1"/>
    <col min="2" max="2" width="11.5546875" customWidth="1"/>
    <col min="3" max="3" width="4.5546875" customWidth="1"/>
    <col min="4" max="4" width="29.6640625" customWidth="1"/>
    <col min="5" max="5" width="12.33203125" customWidth="1"/>
    <col min="6" max="6" width="13.109375" customWidth="1"/>
    <col min="7" max="7" width="46" customWidth="1"/>
    <col min="8" max="8" width="34.44140625" customWidth="1"/>
    <col min="9" max="9" width="24.88671875" customWidth="1"/>
    <col min="10" max="10" width="16.88671875" bestFit="1" customWidth="1"/>
    <col min="11" max="11" width="16.88671875" customWidth="1"/>
    <col min="12" max="12" width="17.109375" customWidth="1"/>
    <col min="13" max="13" width="2.44140625" customWidth="1"/>
    <col min="14" max="14" width="11.88671875" customWidth="1"/>
    <col min="15" max="15" width="13.88671875" customWidth="1"/>
    <col min="16" max="16" width="19.88671875" customWidth="1"/>
    <col min="17" max="17" width="19.5546875" customWidth="1"/>
    <col min="18" max="18" width="21.109375" customWidth="1"/>
  </cols>
  <sheetData>
    <row r="1" spans="1:18" ht="46.5" customHeight="1" x14ac:dyDescent="0.25">
      <c r="B1" s="210" t="s">
        <v>36</v>
      </c>
      <c r="C1" s="211"/>
      <c r="D1" s="211"/>
      <c r="E1" s="211"/>
      <c r="F1" s="211"/>
      <c r="G1" s="211"/>
      <c r="H1" s="211"/>
      <c r="I1" s="211"/>
      <c r="J1" s="211"/>
      <c r="K1" s="211"/>
      <c r="L1" s="211"/>
      <c r="M1" s="211"/>
      <c r="N1" s="212"/>
      <c r="O1" s="61"/>
      <c r="P1" s="61"/>
      <c r="Q1" s="171"/>
    </row>
    <row r="2" spans="1:18" ht="23.25" customHeight="1" x14ac:dyDescent="0.3">
      <c r="B2" s="196" t="s">
        <v>37</v>
      </c>
      <c r="C2" s="197"/>
      <c r="D2" s="197"/>
      <c r="E2" s="197"/>
      <c r="F2" s="197"/>
      <c r="G2" s="197"/>
      <c r="H2" s="197"/>
      <c r="I2" s="197"/>
      <c r="J2" s="197"/>
      <c r="K2" s="197"/>
      <c r="L2" s="197"/>
      <c r="M2" s="197"/>
      <c r="N2" s="198"/>
      <c r="O2" s="163"/>
      <c r="P2" s="136"/>
      <c r="Q2" s="172"/>
      <c r="R2" s="137"/>
    </row>
    <row r="3" spans="1:18" ht="10.5" customHeight="1" x14ac:dyDescent="0.3">
      <c r="A3" s="9"/>
      <c r="B3" s="9"/>
      <c r="C3" s="9"/>
      <c r="D3" s="12"/>
      <c r="E3" s="12"/>
      <c r="F3" s="55"/>
      <c r="G3" s="55"/>
      <c r="H3" s="55"/>
      <c r="I3" s="55"/>
      <c r="J3" s="55"/>
      <c r="K3" s="55"/>
      <c r="L3" s="55"/>
      <c r="M3" s="55"/>
      <c r="N3" s="55"/>
      <c r="O3" s="95"/>
      <c r="P3" s="95"/>
      <c r="Q3" s="173"/>
      <c r="R3" s="137"/>
    </row>
    <row r="4" spans="1:18" s="20" customFormat="1" x14ac:dyDescent="0.25">
      <c r="A4" s="56"/>
      <c r="B4" s="208" t="s">
        <v>38</v>
      </c>
      <c r="C4" s="208"/>
      <c r="D4" s="208"/>
      <c r="E4" s="208"/>
      <c r="F4" s="208"/>
      <c r="G4" s="208"/>
      <c r="H4" s="208"/>
      <c r="I4" s="208"/>
      <c r="J4" s="208"/>
      <c r="K4" s="208"/>
      <c r="L4" s="208"/>
      <c r="M4" s="208"/>
      <c r="N4" s="208"/>
      <c r="O4" s="164"/>
      <c r="P4" s="138"/>
      <c r="Q4" s="174"/>
      <c r="R4" s="139"/>
    </row>
    <row r="5" spans="1:18" s="20" customFormat="1" x14ac:dyDescent="0.25">
      <c r="A5" s="56"/>
      <c r="B5" s="209"/>
      <c r="C5" s="209"/>
      <c r="D5" s="209"/>
      <c r="E5" s="209"/>
      <c r="F5" s="209"/>
      <c r="G5" s="209"/>
      <c r="H5" s="209"/>
      <c r="I5" s="209"/>
      <c r="J5" s="209"/>
      <c r="K5" s="209"/>
      <c r="L5" s="209"/>
      <c r="M5" s="209"/>
      <c r="N5" s="209"/>
      <c r="O5" s="164"/>
      <c r="P5" s="138"/>
      <c r="Q5" s="174"/>
      <c r="R5" s="139"/>
    </row>
    <row r="6" spans="1:18" s="20" customFormat="1" ht="15.6" x14ac:dyDescent="0.3">
      <c r="A6" s="56"/>
      <c r="B6" s="223" t="s">
        <v>39</v>
      </c>
      <c r="C6" s="224"/>
      <c r="D6" s="224"/>
      <c r="E6" s="224"/>
      <c r="F6" s="224"/>
      <c r="G6" s="57"/>
      <c r="H6" s="57"/>
      <c r="I6" s="57"/>
      <c r="J6" s="58"/>
      <c r="K6" s="58"/>
      <c r="L6" s="58"/>
      <c r="M6" s="58"/>
      <c r="N6" s="165"/>
      <c r="O6" s="164"/>
      <c r="P6" s="138"/>
      <c r="Q6" s="174"/>
      <c r="R6" s="139"/>
    </row>
    <row r="7" spans="1:18" ht="15.6" x14ac:dyDescent="0.3">
      <c r="A7" s="9"/>
      <c r="B7" s="9"/>
      <c r="C7" s="9"/>
      <c r="D7" s="9"/>
      <c r="E7" s="9"/>
      <c r="F7" s="9"/>
      <c r="G7" s="10"/>
      <c r="H7" s="10"/>
      <c r="I7" s="10"/>
      <c r="J7" s="10"/>
      <c r="K7" s="10"/>
      <c r="L7" s="10"/>
      <c r="M7" s="11"/>
      <c r="N7" s="11"/>
      <c r="O7" s="161"/>
      <c r="P7" s="161"/>
      <c r="Q7" s="175"/>
      <c r="R7" s="137"/>
    </row>
    <row r="8" spans="1:18" ht="51" customHeight="1" x14ac:dyDescent="0.25">
      <c r="A8" s="166" t="s">
        <v>40</v>
      </c>
      <c r="B8" s="216" t="s">
        <v>41</v>
      </c>
      <c r="C8" s="217"/>
      <c r="D8" s="225" t="s">
        <v>42</v>
      </c>
      <c r="E8" s="226"/>
      <c r="F8" s="92" t="s">
        <v>5</v>
      </c>
      <c r="G8" s="91" t="s">
        <v>43</v>
      </c>
      <c r="H8" s="91" t="s">
        <v>7</v>
      </c>
      <c r="I8" s="91" t="s">
        <v>44</v>
      </c>
      <c r="J8" s="91" t="s">
        <v>45</v>
      </c>
      <c r="K8" s="91" t="s">
        <v>46</v>
      </c>
      <c r="L8" s="91" t="s">
        <v>47</v>
      </c>
      <c r="M8" s="41"/>
      <c r="N8" s="91" t="s">
        <v>48</v>
      </c>
      <c r="O8" s="162" t="s">
        <v>49</v>
      </c>
      <c r="P8" s="166" t="s">
        <v>50</v>
      </c>
      <c r="Q8" s="176" t="s">
        <v>51</v>
      </c>
    </row>
    <row r="9" spans="1:18" ht="201" customHeight="1" x14ac:dyDescent="0.25">
      <c r="A9" s="148" t="s">
        <v>11</v>
      </c>
      <c r="B9" s="218">
        <v>8</v>
      </c>
      <c r="C9" s="218"/>
      <c r="D9" s="221" t="s">
        <v>52</v>
      </c>
      <c r="E9" s="222"/>
      <c r="F9" s="150">
        <v>0.02</v>
      </c>
      <c r="G9" s="151" t="s">
        <v>198</v>
      </c>
      <c r="H9" s="151" t="s">
        <v>199</v>
      </c>
      <c r="I9" s="60"/>
      <c r="J9" s="21"/>
      <c r="K9" s="21"/>
      <c r="L9" s="21"/>
      <c r="M9" s="93"/>
      <c r="N9" s="22"/>
      <c r="O9" s="19">
        <f>+N9*F9</f>
        <v>0</v>
      </c>
      <c r="P9" s="45"/>
      <c r="Q9" s="177"/>
    </row>
    <row r="10" spans="1:18" ht="179.25" customHeight="1" x14ac:dyDescent="0.25">
      <c r="A10" s="73" t="s">
        <v>13</v>
      </c>
      <c r="B10" s="219" t="s">
        <v>14</v>
      </c>
      <c r="C10" s="220"/>
      <c r="D10" s="221" t="s">
        <v>15</v>
      </c>
      <c r="E10" s="222"/>
      <c r="F10" s="150">
        <v>0.05</v>
      </c>
      <c r="G10" s="151" t="s">
        <v>53</v>
      </c>
      <c r="H10" s="155" t="s">
        <v>54</v>
      </c>
      <c r="I10" s="60"/>
      <c r="J10" s="21"/>
      <c r="K10" s="21"/>
      <c r="L10" s="21"/>
      <c r="M10" s="93"/>
      <c r="N10" s="22"/>
      <c r="O10" s="19">
        <f t="shared" ref="O10:O15" si="0">+N10*F10</f>
        <v>0</v>
      </c>
      <c r="P10" s="45"/>
      <c r="Q10" s="177"/>
    </row>
    <row r="11" spans="1:18" ht="263.25" customHeight="1" x14ac:dyDescent="0.25">
      <c r="A11" s="73" t="s">
        <v>13</v>
      </c>
      <c r="B11" s="227" t="s">
        <v>18</v>
      </c>
      <c r="C11" s="228"/>
      <c r="D11" s="221" t="s">
        <v>15</v>
      </c>
      <c r="E11" s="222"/>
      <c r="F11" s="150">
        <v>0.25</v>
      </c>
      <c r="G11" s="151" t="s">
        <v>55</v>
      </c>
      <c r="H11" s="155" t="s">
        <v>20</v>
      </c>
      <c r="I11" s="60"/>
      <c r="J11" s="21"/>
      <c r="K11" s="21"/>
      <c r="L11" s="21"/>
      <c r="M11" s="93"/>
      <c r="N11" s="22"/>
      <c r="O11" s="19">
        <f t="shared" si="0"/>
        <v>0</v>
      </c>
      <c r="P11" s="45"/>
      <c r="Q11" s="177"/>
    </row>
    <row r="12" spans="1:18" ht="226.2" customHeight="1" x14ac:dyDescent="0.25">
      <c r="A12" s="73" t="s">
        <v>13</v>
      </c>
      <c r="B12" s="227">
        <v>4</v>
      </c>
      <c r="C12" s="228"/>
      <c r="D12" s="202" t="s">
        <v>56</v>
      </c>
      <c r="E12" s="203"/>
      <c r="F12" s="150">
        <v>0.21</v>
      </c>
      <c r="G12" s="151" t="s">
        <v>22</v>
      </c>
      <c r="H12" s="155" t="s">
        <v>23</v>
      </c>
      <c r="I12" s="60"/>
      <c r="J12" s="21"/>
      <c r="K12" s="21"/>
      <c r="L12" s="21"/>
      <c r="M12" s="93"/>
      <c r="N12" s="22"/>
      <c r="O12" s="19">
        <f t="shared" si="0"/>
        <v>0</v>
      </c>
      <c r="P12" s="45"/>
      <c r="Q12" s="177"/>
    </row>
    <row r="13" spans="1:18" ht="226.2" customHeight="1" x14ac:dyDescent="0.25">
      <c r="A13" s="73" t="s">
        <v>13</v>
      </c>
      <c r="B13" s="227">
        <v>5</v>
      </c>
      <c r="C13" s="228"/>
      <c r="D13" s="202" t="s">
        <v>24</v>
      </c>
      <c r="E13" s="203"/>
      <c r="F13" s="150">
        <v>0.1</v>
      </c>
      <c r="G13" s="151" t="s">
        <v>25</v>
      </c>
      <c r="H13" s="155" t="s">
        <v>197</v>
      </c>
      <c r="I13" s="60"/>
      <c r="J13" s="21"/>
      <c r="K13" s="21"/>
      <c r="L13" s="21"/>
      <c r="M13" s="93"/>
      <c r="N13" s="22"/>
      <c r="O13" s="19">
        <f t="shared" si="0"/>
        <v>0</v>
      </c>
      <c r="P13" s="45"/>
      <c r="Q13" s="177"/>
    </row>
    <row r="14" spans="1:18" ht="168.75" customHeight="1" x14ac:dyDescent="0.25">
      <c r="A14" s="73" t="s">
        <v>13</v>
      </c>
      <c r="B14" s="214">
        <v>8</v>
      </c>
      <c r="C14" s="215"/>
      <c r="D14" s="204" t="s">
        <v>26</v>
      </c>
      <c r="E14" s="205"/>
      <c r="F14" s="59">
        <v>0.03</v>
      </c>
      <c r="G14" s="123" t="s">
        <v>27</v>
      </c>
      <c r="H14" s="133" t="s">
        <v>28</v>
      </c>
      <c r="I14" s="60"/>
      <c r="J14" s="21"/>
      <c r="K14" s="21"/>
      <c r="L14" s="21"/>
      <c r="M14" s="93"/>
      <c r="N14" s="22"/>
      <c r="O14" s="19">
        <f t="shared" si="0"/>
        <v>0</v>
      </c>
      <c r="P14" s="45"/>
      <c r="Q14" s="177"/>
    </row>
    <row r="15" spans="1:18" ht="168.75" customHeight="1" x14ac:dyDescent="0.25">
      <c r="A15" s="73" t="s">
        <v>13</v>
      </c>
      <c r="B15" s="214">
        <v>13</v>
      </c>
      <c r="C15" s="215"/>
      <c r="D15" s="206" t="s">
        <v>29</v>
      </c>
      <c r="E15" s="207"/>
      <c r="F15" s="59">
        <v>0.04</v>
      </c>
      <c r="G15" s="123" t="s">
        <v>30</v>
      </c>
      <c r="H15" s="133" t="s">
        <v>31</v>
      </c>
      <c r="I15" s="60"/>
      <c r="J15" s="21"/>
      <c r="K15" s="21"/>
      <c r="L15" s="21"/>
      <c r="M15" s="93"/>
      <c r="N15" s="22"/>
      <c r="O15" s="19">
        <f t="shared" si="0"/>
        <v>0</v>
      </c>
      <c r="P15" s="45"/>
      <c r="Q15" s="177"/>
    </row>
    <row r="16" spans="1:18" ht="138.75" customHeight="1" x14ac:dyDescent="0.25">
      <c r="A16" s="73" t="s">
        <v>13</v>
      </c>
      <c r="B16" s="214">
        <v>15</v>
      </c>
      <c r="C16" s="215"/>
      <c r="D16" s="204" t="s">
        <v>32</v>
      </c>
      <c r="E16" s="205"/>
      <c r="F16" s="71">
        <v>0.3</v>
      </c>
      <c r="G16" s="134" t="s">
        <v>33</v>
      </c>
      <c r="H16" s="135" t="s">
        <v>34</v>
      </c>
      <c r="I16" s="60"/>
      <c r="J16" s="21"/>
      <c r="K16" s="21"/>
      <c r="L16" s="21"/>
      <c r="M16" s="93"/>
      <c r="N16" s="22"/>
      <c r="O16" s="19">
        <f t="shared" ref="O16" si="1">+N16*F16</f>
        <v>0</v>
      </c>
      <c r="P16" s="45"/>
      <c r="Q16" s="186"/>
    </row>
    <row r="17" spans="1:17" s="34" customFormat="1" ht="35.1" customHeight="1" x14ac:dyDescent="0.25">
      <c r="A17" s="157"/>
      <c r="B17" s="213"/>
      <c r="C17" s="213"/>
      <c r="D17" s="194"/>
      <c r="E17" s="195"/>
      <c r="F17" s="158">
        <f>SUM(F9:F16)</f>
        <v>1</v>
      </c>
      <c r="G17" s="157"/>
      <c r="H17" s="157"/>
      <c r="I17" s="157"/>
      <c r="J17" s="157"/>
      <c r="K17" s="157"/>
      <c r="L17" s="157"/>
      <c r="M17" s="188"/>
      <c r="N17" s="159" t="s">
        <v>57</v>
      </c>
      <c r="O17" s="160">
        <f>SUM(O9:O16)</f>
        <v>0</v>
      </c>
      <c r="P17" s="187"/>
      <c r="Q17" s="178"/>
    </row>
    <row r="18" spans="1:17" x14ac:dyDescent="0.25">
      <c r="A18" s="9"/>
      <c r="B18" s="96"/>
      <c r="C18" s="96"/>
      <c r="D18" s="97"/>
      <c r="E18" s="97"/>
      <c r="F18" s="97"/>
      <c r="G18" s="97"/>
      <c r="H18" s="97"/>
      <c r="I18" s="97"/>
      <c r="J18" s="97"/>
      <c r="K18" s="97"/>
      <c r="L18" s="97"/>
      <c r="M18" s="97"/>
      <c r="N18" s="97"/>
      <c r="O18" s="97"/>
      <c r="P18" s="184"/>
      <c r="Q18" s="183"/>
    </row>
    <row r="19" spans="1:17" x14ac:dyDescent="0.25">
      <c r="A19" s="9"/>
      <c r="B19" s="100"/>
      <c r="C19" s="100"/>
      <c r="D19" s="100"/>
      <c r="E19" s="100"/>
      <c r="F19" s="100"/>
      <c r="G19" s="100"/>
      <c r="H19" s="100"/>
      <c r="I19" s="100"/>
      <c r="J19" s="100"/>
      <c r="K19" s="100"/>
      <c r="L19" s="100"/>
      <c r="M19" s="100"/>
      <c r="N19" s="100"/>
      <c r="O19" s="94"/>
      <c r="P19" s="98"/>
      <c r="Q19" s="183"/>
    </row>
    <row r="20" spans="1:17" ht="71.25" customHeight="1" x14ac:dyDescent="0.25">
      <c r="A20" s="98"/>
      <c r="B20" s="199" t="s">
        <v>58</v>
      </c>
      <c r="C20" s="200"/>
      <c r="D20" s="200"/>
      <c r="E20" s="200"/>
      <c r="F20" s="200"/>
      <c r="G20" s="200"/>
      <c r="H20" s="200"/>
      <c r="I20" s="200"/>
      <c r="J20" s="200"/>
      <c r="K20" s="200"/>
      <c r="L20" s="200"/>
      <c r="M20" s="200"/>
      <c r="N20" s="201"/>
      <c r="O20" s="99"/>
      <c r="P20" s="185"/>
      <c r="Q20" s="183"/>
    </row>
    <row r="21" spans="1:17" s="181" customFormat="1" ht="15.6" x14ac:dyDescent="0.3">
      <c r="D21" s="182"/>
      <c r="Q21" s="183"/>
    </row>
    <row r="22" spans="1:17" s="181" customFormat="1" x14ac:dyDescent="0.25">
      <c r="Q22" s="179"/>
    </row>
    <row r="23" spans="1:17" x14ac:dyDescent="0.25">
      <c r="Q23" s="180"/>
    </row>
    <row r="24" spans="1:17" x14ac:dyDescent="0.25">
      <c r="Q24" s="180"/>
    </row>
    <row r="25" spans="1:17" x14ac:dyDescent="0.25">
      <c r="Q25" s="181"/>
    </row>
    <row r="26" spans="1:17" x14ac:dyDescent="0.25">
      <c r="Q26" s="181"/>
    </row>
  </sheetData>
  <sheetProtection formatCells="0" formatColumns="0" formatRows="0"/>
  <mergeCells count="25">
    <mergeCell ref="B1:N1"/>
    <mergeCell ref="B17:C17"/>
    <mergeCell ref="B14:C14"/>
    <mergeCell ref="B16:C16"/>
    <mergeCell ref="B8:C8"/>
    <mergeCell ref="B9:C9"/>
    <mergeCell ref="B10:C10"/>
    <mergeCell ref="D10:E10"/>
    <mergeCell ref="B6:F6"/>
    <mergeCell ref="D8:E8"/>
    <mergeCell ref="D9:E9"/>
    <mergeCell ref="B11:C11"/>
    <mergeCell ref="B12:C12"/>
    <mergeCell ref="D11:E11"/>
    <mergeCell ref="B13:C13"/>
    <mergeCell ref="B15:C15"/>
    <mergeCell ref="D17:E17"/>
    <mergeCell ref="B2:N2"/>
    <mergeCell ref="B20:N20"/>
    <mergeCell ref="D13:E13"/>
    <mergeCell ref="D14:E14"/>
    <mergeCell ref="D15:E15"/>
    <mergeCell ref="D16:E16"/>
    <mergeCell ref="D12:E12"/>
    <mergeCell ref="B4:N5"/>
  </mergeCells>
  <phoneticPr fontId="2" type="noConversion"/>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topLeftCell="A21" zoomScaleNormal="100" zoomScaleSheetLayoutView="115" workbookViewId="0">
      <selection activeCell="I26" sqref="I26"/>
    </sheetView>
  </sheetViews>
  <sheetFormatPr defaultRowHeight="13.2" x14ac:dyDescent="0.25"/>
  <cols>
    <col min="1" max="1" width="4.5546875" customWidth="1"/>
    <col min="2" max="2" width="34.5546875" customWidth="1"/>
    <col min="3" max="3" width="16.109375" customWidth="1"/>
    <col min="4" max="4" width="42.88671875" customWidth="1"/>
    <col min="5" max="5" width="18" customWidth="1"/>
    <col min="6" max="6" width="28.88671875" customWidth="1"/>
    <col min="7" max="7" width="15.44140625" customWidth="1"/>
    <col min="8" max="8" width="13.33203125" customWidth="1"/>
    <col min="9" max="9" width="34.109375" customWidth="1"/>
    <col min="10" max="10" width="8.88671875" hidden="1" customWidth="1"/>
    <col min="11" max="11" width="4.5546875" customWidth="1"/>
  </cols>
  <sheetData>
    <row r="1" spans="1:11" ht="18" x14ac:dyDescent="0.25">
      <c r="B1" s="241" t="s">
        <v>59</v>
      </c>
      <c r="C1" s="242"/>
      <c r="D1" s="242"/>
      <c r="E1" s="242"/>
      <c r="F1" s="242"/>
      <c r="G1" s="242"/>
      <c r="H1" s="242"/>
      <c r="I1" s="243"/>
      <c r="J1" s="35"/>
      <c r="K1" s="34"/>
    </row>
    <row r="2" spans="1:11" ht="28.35" customHeight="1" thickBot="1" x14ac:dyDescent="0.3">
      <c r="B2" s="244" t="s">
        <v>60</v>
      </c>
      <c r="C2" s="245"/>
      <c r="D2" s="245"/>
      <c r="E2" s="245"/>
      <c r="F2" s="245"/>
      <c r="G2" s="245"/>
      <c r="H2" s="245"/>
      <c r="I2" s="246"/>
      <c r="J2" s="36"/>
      <c r="K2" s="34"/>
    </row>
    <row r="3" spans="1:11" ht="14.4" x14ac:dyDescent="0.25">
      <c r="B3" s="247" t="s">
        <v>61</v>
      </c>
      <c r="C3" s="248"/>
      <c r="D3" s="248"/>
      <c r="E3" s="248"/>
      <c r="F3" s="248"/>
      <c r="G3" s="248"/>
      <c r="H3" s="248"/>
      <c r="I3" s="248"/>
      <c r="J3" s="23"/>
      <c r="K3" s="34"/>
    </row>
    <row r="4" spans="1:11" ht="14.4" x14ac:dyDescent="0.25">
      <c r="B4" s="37"/>
      <c r="C4" s="37"/>
      <c r="D4" s="37"/>
      <c r="E4" s="37"/>
      <c r="F4" s="37"/>
      <c r="G4" s="37"/>
      <c r="H4" s="37"/>
      <c r="I4" s="37"/>
      <c r="J4" s="23"/>
      <c r="K4" s="34"/>
    </row>
    <row r="5" spans="1:11" ht="14.4" x14ac:dyDescent="0.3">
      <c r="B5" s="256" t="s">
        <v>38</v>
      </c>
      <c r="C5" s="257"/>
      <c r="D5" s="257"/>
      <c r="E5" s="38"/>
      <c r="F5" s="38"/>
      <c r="G5" s="38"/>
      <c r="H5" s="38"/>
      <c r="I5" s="38"/>
      <c r="J5" s="23"/>
      <c r="K5" s="34"/>
    </row>
    <row r="6" spans="1:11" ht="14.4" x14ac:dyDescent="0.3">
      <c r="B6" s="258" t="s">
        <v>62</v>
      </c>
      <c r="C6" s="258"/>
      <c r="D6" s="258"/>
      <c r="E6" s="38"/>
      <c r="F6" s="38"/>
      <c r="G6" s="38"/>
      <c r="H6" s="38"/>
      <c r="I6" s="38"/>
      <c r="J6" s="23"/>
      <c r="K6" s="34"/>
    </row>
    <row r="7" spans="1:11" ht="14.4" x14ac:dyDescent="0.3">
      <c r="B7" s="259" t="s">
        <v>63</v>
      </c>
      <c r="C7" s="259"/>
      <c r="D7" s="259"/>
      <c r="E7" s="38"/>
      <c r="F7" s="38"/>
      <c r="G7" s="38"/>
      <c r="H7" s="38"/>
      <c r="I7" s="38"/>
      <c r="J7" s="23"/>
      <c r="K7" s="34"/>
    </row>
    <row r="8" spans="1:11" ht="13.8" x14ac:dyDescent="0.25">
      <c r="B8" s="251"/>
      <c r="C8" s="251"/>
      <c r="D8" s="251"/>
      <c r="E8" s="23"/>
      <c r="F8" s="23"/>
      <c r="G8" s="23"/>
      <c r="H8" s="23"/>
      <c r="I8" s="23"/>
      <c r="J8" s="23"/>
      <c r="K8" s="34"/>
    </row>
    <row r="9" spans="1:11" ht="14.4" thickBot="1" x14ac:dyDescent="0.3">
      <c r="B9" s="23"/>
      <c r="C9" s="23"/>
      <c r="D9" s="23"/>
      <c r="E9" s="23"/>
      <c r="F9" s="23"/>
      <c r="G9" s="23"/>
      <c r="H9" s="23"/>
      <c r="I9" s="23"/>
      <c r="J9" s="23"/>
      <c r="K9" s="34"/>
    </row>
    <row r="10" spans="1:11" ht="50.25" customHeight="1" x14ac:dyDescent="0.25">
      <c r="B10" s="249" t="s">
        <v>64</v>
      </c>
      <c r="C10" s="249" t="s">
        <v>65</v>
      </c>
      <c r="D10" s="249" t="s">
        <v>66</v>
      </c>
      <c r="E10" s="249" t="s">
        <v>67</v>
      </c>
      <c r="F10" s="249" t="s">
        <v>68</v>
      </c>
      <c r="G10" s="249" t="s">
        <v>69</v>
      </c>
      <c r="H10" s="260" t="s">
        <v>70</v>
      </c>
      <c r="I10" s="252" t="s">
        <v>71</v>
      </c>
      <c r="J10" s="253"/>
      <c r="K10" s="39"/>
    </row>
    <row r="11" spans="1:11" ht="42.6" customHeight="1" thickBot="1" x14ac:dyDescent="0.3">
      <c r="B11" s="250"/>
      <c r="C11" s="250"/>
      <c r="D11" s="250"/>
      <c r="E11" s="250"/>
      <c r="F11" s="250"/>
      <c r="G11" s="250"/>
      <c r="H11" s="261"/>
      <c r="I11" s="254"/>
      <c r="J11" s="255"/>
      <c r="K11" s="39"/>
    </row>
    <row r="12" spans="1:11" ht="88.5" customHeight="1" thickBot="1" x14ac:dyDescent="0.3">
      <c r="A12" s="74">
        <v>1</v>
      </c>
      <c r="B12" s="75" t="s">
        <v>72</v>
      </c>
      <c r="C12" s="76">
        <v>0.15</v>
      </c>
      <c r="D12" s="77" t="s">
        <v>73</v>
      </c>
      <c r="E12" s="78"/>
      <c r="F12" s="79"/>
      <c r="G12" s="78"/>
      <c r="H12" s="80">
        <f>G12*C12</f>
        <v>0</v>
      </c>
      <c r="I12" s="238"/>
      <c r="J12" s="238"/>
      <c r="K12" s="39"/>
    </row>
    <row r="13" spans="1:11" ht="63.6" thickBot="1" x14ac:dyDescent="0.3">
      <c r="A13" s="74">
        <v>2</v>
      </c>
      <c r="B13" s="75" t="s">
        <v>74</v>
      </c>
      <c r="C13" s="76">
        <v>0.1</v>
      </c>
      <c r="D13" s="77" t="s">
        <v>75</v>
      </c>
      <c r="E13" s="78"/>
      <c r="F13" s="79"/>
      <c r="G13" s="78"/>
      <c r="H13" s="80">
        <f>G13*C13</f>
        <v>0</v>
      </c>
      <c r="I13" s="238"/>
      <c r="J13" s="238"/>
      <c r="K13" s="39"/>
    </row>
    <row r="14" spans="1:11" ht="51" thickBot="1" x14ac:dyDescent="0.3">
      <c r="A14" s="74">
        <v>3</v>
      </c>
      <c r="B14" s="75" t="s">
        <v>76</v>
      </c>
      <c r="C14" s="76">
        <v>0.1</v>
      </c>
      <c r="D14" s="77" t="s">
        <v>77</v>
      </c>
      <c r="E14" s="78"/>
      <c r="F14" s="79"/>
      <c r="G14" s="78"/>
      <c r="H14" s="80">
        <f>G14*C14</f>
        <v>0</v>
      </c>
      <c r="I14" s="238"/>
      <c r="J14" s="238"/>
      <c r="K14" s="39"/>
    </row>
    <row r="15" spans="1:11" ht="38.4" thickBot="1" x14ac:dyDescent="0.3">
      <c r="A15" s="74">
        <v>4</v>
      </c>
      <c r="B15" s="75" t="s">
        <v>78</v>
      </c>
      <c r="C15" s="76">
        <v>0.05</v>
      </c>
      <c r="D15" s="77" t="s">
        <v>79</v>
      </c>
      <c r="E15" s="78"/>
      <c r="F15" s="79"/>
      <c r="G15" s="78"/>
      <c r="H15" s="80">
        <f>G15*C15</f>
        <v>0</v>
      </c>
      <c r="I15" s="238"/>
      <c r="J15" s="238"/>
      <c r="K15" s="39"/>
    </row>
    <row r="16" spans="1:11" ht="90" customHeight="1" thickBot="1" x14ac:dyDescent="0.3">
      <c r="A16" s="74">
        <v>5</v>
      </c>
      <c r="B16" s="75" t="s">
        <v>80</v>
      </c>
      <c r="C16" s="76">
        <v>0.1</v>
      </c>
      <c r="D16" s="77" t="s">
        <v>81</v>
      </c>
      <c r="E16" s="78"/>
      <c r="F16" s="79"/>
      <c r="G16" s="78"/>
      <c r="H16" s="80">
        <f>G16*C16</f>
        <v>0</v>
      </c>
      <c r="I16" s="81"/>
      <c r="J16" s="81"/>
      <c r="K16" s="39"/>
    </row>
    <row r="17" spans="1:11" ht="77.25" customHeight="1" thickBot="1" x14ac:dyDescent="0.3">
      <c r="A17" s="74">
        <v>6</v>
      </c>
      <c r="B17" s="75" t="s">
        <v>82</v>
      </c>
      <c r="C17" s="76">
        <v>0.05</v>
      </c>
      <c r="D17" s="77" t="s">
        <v>83</v>
      </c>
      <c r="E17" s="78"/>
      <c r="F17" s="79"/>
      <c r="G17" s="78"/>
      <c r="H17" s="80">
        <f t="shared" ref="H17:H23" si="0">G17*C17</f>
        <v>0</v>
      </c>
      <c r="I17" s="81"/>
      <c r="J17" s="81"/>
      <c r="K17" s="39"/>
    </row>
    <row r="18" spans="1:11" ht="115.5" customHeight="1" thickBot="1" x14ac:dyDescent="0.3">
      <c r="A18" s="74">
        <v>7</v>
      </c>
      <c r="B18" s="75" t="s">
        <v>84</v>
      </c>
      <c r="C18" s="76">
        <v>0.1</v>
      </c>
      <c r="D18" s="77" t="s">
        <v>85</v>
      </c>
      <c r="E18" s="78"/>
      <c r="F18" s="79"/>
      <c r="G18" s="78"/>
      <c r="H18" s="80">
        <f t="shared" si="0"/>
        <v>0</v>
      </c>
      <c r="I18" s="81"/>
      <c r="J18" s="81"/>
      <c r="K18" s="39"/>
    </row>
    <row r="19" spans="1:11" ht="78.75" customHeight="1" thickBot="1" x14ac:dyDescent="0.3">
      <c r="A19" s="74">
        <v>8</v>
      </c>
      <c r="B19" s="75" t="s">
        <v>86</v>
      </c>
      <c r="C19" s="76">
        <v>0.05</v>
      </c>
      <c r="D19" s="77" t="s">
        <v>87</v>
      </c>
      <c r="E19" s="78"/>
      <c r="F19" s="79"/>
      <c r="G19" s="78"/>
      <c r="H19" s="80">
        <f t="shared" si="0"/>
        <v>0</v>
      </c>
      <c r="I19" s="81"/>
      <c r="J19" s="81"/>
      <c r="K19" s="39"/>
    </row>
    <row r="20" spans="1:11" ht="109.5" customHeight="1" x14ac:dyDescent="0.25">
      <c r="A20" s="74">
        <v>9</v>
      </c>
      <c r="B20" s="75" t="s">
        <v>88</v>
      </c>
      <c r="C20" s="76">
        <v>0.05</v>
      </c>
      <c r="D20" s="77" t="s">
        <v>89</v>
      </c>
      <c r="E20" s="78"/>
      <c r="F20" s="125" t="s">
        <v>90</v>
      </c>
      <c r="G20" s="78"/>
      <c r="H20" s="80">
        <f t="shared" si="0"/>
        <v>0</v>
      </c>
      <c r="I20" s="81"/>
      <c r="J20" s="81"/>
      <c r="K20" s="39"/>
    </row>
    <row r="21" spans="1:11" ht="164.25" customHeight="1" x14ac:dyDescent="0.25">
      <c r="A21" s="74">
        <v>10</v>
      </c>
      <c r="B21" s="82" t="s">
        <v>91</v>
      </c>
      <c r="C21" s="76">
        <v>0.05</v>
      </c>
      <c r="D21" s="77" t="s">
        <v>92</v>
      </c>
      <c r="E21" s="78"/>
      <c r="F21" s="125" t="s">
        <v>93</v>
      </c>
      <c r="G21" s="78"/>
      <c r="H21" s="80">
        <f t="shared" si="0"/>
        <v>0</v>
      </c>
      <c r="I21" s="81"/>
      <c r="J21" s="81"/>
      <c r="K21" s="39"/>
    </row>
    <row r="22" spans="1:11" ht="49.5" customHeight="1" thickBot="1" x14ac:dyDescent="0.3">
      <c r="A22" s="74">
        <v>11</v>
      </c>
      <c r="B22" s="75" t="s">
        <v>94</v>
      </c>
      <c r="C22" s="76">
        <v>0.1</v>
      </c>
      <c r="D22" s="77" t="s">
        <v>95</v>
      </c>
      <c r="E22" s="78"/>
      <c r="F22" s="79"/>
      <c r="G22" s="78"/>
      <c r="H22" s="80">
        <f t="shared" si="0"/>
        <v>0</v>
      </c>
      <c r="I22" s="81"/>
      <c r="J22" s="81"/>
      <c r="K22" s="39"/>
    </row>
    <row r="23" spans="1:11" ht="90" customHeight="1" thickBot="1" x14ac:dyDescent="0.3">
      <c r="A23" s="74">
        <v>12</v>
      </c>
      <c r="B23" s="75" t="s">
        <v>96</v>
      </c>
      <c r="C23" s="76">
        <v>0.1</v>
      </c>
      <c r="D23" s="77" t="s">
        <v>97</v>
      </c>
      <c r="E23" s="78"/>
      <c r="F23" s="79"/>
      <c r="G23" s="78"/>
      <c r="H23" s="80">
        <f t="shared" si="0"/>
        <v>0</v>
      </c>
      <c r="I23" s="238"/>
      <c r="J23" s="238"/>
      <c r="K23" s="39"/>
    </row>
    <row r="24" spans="1:11" ht="18.75" customHeight="1" thickBot="1" x14ac:dyDescent="0.3">
      <c r="B24" s="83" t="s">
        <v>98</v>
      </c>
      <c r="C24" s="84">
        <f>SUM(C12:C23)</f>
        <v>1.0000000000000002</v>
      </c>
      <c r="D24" s="85"/>
      <c r="E24" s="86">
        <f>SUM(E12:E23)</f>
        <v>0</v>
      </c>
      <c r="F24" s="87"/>
      <c r="G24" s="86"/>
      <c r="H24" s="88">
        <f>SUM(H12:H23)*100</f>
        <v>0</v>
      </c>
      <c r="I24" s="239"/>
      <c r="J24" s="239"/>
      <c r="K24" s="39"/>
    </row>
    <row r="25" spans="1:11" ht="15" customHeight="1" thickBot="1" x14ac:dyDescent="0.3">
      <c r="B25" s="240" t="s">
        <v>99</v>
      </c>
      <c r="C25" s="240"/>
      <c r="D25" s="240"/>
      <c r="E25" s="86"/>
      <c r="F25" s="87"/>
      <c r="G25" s="86"/>
      <c r="H25" s="90">
        <f>(H24/G26)*100</f>
        <v>0</v>
      </c>
      <c r="I25" s="89"/>
      <c r="J25" s="89"/>
      <c r="K25" s="39"/>
    </row>
    <row r="26" spans="1:11" ht="33" customHeight="1" x14ac:dyDescent="0.25">
      <c r="B26" s="24"/>
      <c r="C26" s="25"/>
      <c r="D26" s="24"/>
      <c r="E26" s="26"/>
      <c r="F26" s="167" t="s">
        <v>100</v>
      </c>
      <c r="G26" s="168">
        <v>415</v>
      </c>
      <c r="H26" s="169">
        <f>IF((H25&lt;=100),H25,IF((H25&gt;100),"100",))</f>
        <v>0</v>
      </c>
      <c r="I26" s="170" t="s">
        <v>101</v>
      </c>
      <c r="J26" s="24"/>
    </row>
    <row r="28" spans="1:11" ht="45.75" customHeight="1" x14ac:dyDescent="0.25">
      <c r="B28" s="229" t="s">
        <v>102</v>
      </c>
      <c r="C28" s="230"/>
      <c r="D28" s="230"/>
      <c r="E28" s="230"/>
      <c r="F28" s="230"/>
      <c r="G28" s="230"/>
      <c r="H28" s="230"/>
      <c r="I28" s="231"/>
    </row>
    <row r="29" spans="1:11" ht="12.6" customHeight="1" x14ac:dyDescent="0.25">
      <c r="B29" s="232"/>
      <c r="C29" s="233"/>
      <c r="D29" s="233"/>
      <c r="E29" s="233"/>
      <c r="F29" s="233"/>
      <c r="G29" s="233"/>
      <c r="H29" s="233"/>
      <c r="I29" s="234"/>
    </row>
    <row r="30" spans="1:11" ht="12.6" customHeight="1" x14ac:dyDescent="0.25">
      <c r="B30" s="232"/>
      <c r="C30" s="233"/>
      <c r="D30" s="233"/>
      <c r="E30" s="233"/>
      <c r="F30" s="233"/>
      <c r="G30" s="233"/>
      <c r="H30" s="233"/>
      <c r="I30" s="234"/>
    </row>
    <row r="31" spans="1:11" ht="12.6" customHeight="1" x14ac:dyDescent="0.25">
      <c r="B31" s="232"/>
      <c r="C31" s="233"/>
      <c r="D31" s="233"/>
      <c r="E31" s="233"/>
      <c r="F31" s="233"/>
      <c r="G31" s="233"/>
      <c r="H31" s="233"/>
      <c r="I31" s="234"/>
    </row>
    <row r="32" spans="1:11" ht="12.6" customHeight="1" x14ac:dyDescent="0.25">
      <c r="B32" s="232"/>
      <c r="C32" s="233"/>
      <c r="D32" s="233"/>
      <c r="E32" s="233"/>
      <c r="F32" s="233"/>
      <c r="G32" s="233"/>
      <c r="H32" s="233"/>
      <c r="I32" s="234"/>
    </row>
    <row r="33" spans="2:9" ht="12.6" customHeight="1" x14ac:dyDescent="0.25">
      <c r="B33" s="232"/>
      <c r="C33" s="233"/>
      <c r="D33" s="233"/>
      <c r="E33" s="233"/>
      <c r="F33" s="233"/>
      <c r="G33" s="233"/>
      <c r="H33" s="233"/>
      <c r="I33" s="234"/>
    </row>
    <row r="34" spans="2:9" ht="12.6" customHeight="1" x14ac:dyDescent="0.25">
      <c r="B34" s="232"/>
      <c r="C34" s="233"/>
      <c r="D34" s="233"/>
      <c r="E34" s="233"/>
      <c r="F34" s="233"/>
      <c r="G34" s="233"/>
      <c r="H34" s="233"/>
      <c r="I34" s="234"/>
    </row>
    <row r="35" spans="2:9" ht="165" customHeight="1" x14ac:dyDescent="0.25">
      <c r="B35" s="235"/>
      <c r="C35" s="236"/>
      <c r="D35" s="236"/>
      <c r="E35" s="236"/>
      <c r="F35" s="236"/>
      <c r="G35" s="236"/>
      <c r="H35" s="236"/>
      <c r="I35" s="237"/>
    </row>
  </sheetData>
  <sheetProtection formatColumns="0" formatRows="0"/>
  <mergeCells count="23">
    <mergeCell ref="B6:D6"/>
    <mergeCell ref="B7:D7"/>
    <mergeCell ref="I15:J15"/>
    <mergeCell ref="I12:J12"/>
    <mergeCell ref="I13:J13"/>
    <mergeCell ref="I14:J14"/>
    <mergeCell ref="H10:H11"/>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130" zoomScaleNormal="100" zoomScaleSheetLayoutView="130" workbookViewId="0">
      <selection activeCell="E11" sqref="E11"/>
    </sheetView>
  </sheetViews>
  <sheetFormatPr defaultColWidth="11.44140625" defaultRowHeight="13.2" x14ac:dyDescent="0.25"/>
  <cols>
    <col min="1" max="1" width="150.6640625" style="2" customWidth="1"/>
    <col min="2" max="16384" width="11.44140625" style="2"/>
  </cols>
  <sheetData>
    <row r="1" spans="1:1" x14ac:dyDescent="0.25">
      <c r="A1" s="13" t="s">
        <v>103</v>
      </c>
    </row>
    <row r="2" spans="1:1" x14ac:dyDescent="0.25">
      <c r="A2" s="14"/>
    </row>
    <row r="3" spans="1:1" x14ac:dyDescent="0.25">
      <c r="A3" s="14"/>
    </row>
    <row r="4" spans="1:1" x14ac:dyDescent="0.25">
      <c r="A4" s="15"/>
    </row>
    <row r="5" spans="1:1" x14ac:dyDescent="0.25">
      <c r="A5" s="15"/>
    </row>
    <row r="6" spans="1:1" x14ac:dyDescent="0.25">
      <c r="A6" s="15"/>
    </row>
    <row r="7" spans="1:1" x14ac:dyDescent="0.25">
      <c r="A7" s="124"/>
    </row>
    <row r="8" spans="1:1" x14ac:dyDescent="0.25">
      <c r="A8" s="15"/>
    </row>
    <row r="9" spans="1:1" x14ac:dyDescent="0.25">
      <c r="A9" s="14"/>
    </row>
    <row r="10" spans="1:1" x14ac:dyDescent="0.25">
      <c r="A10" s="14"/>
    </row>
    <row r="11" spans="1:1" x14ac:dyDescent="0.25">
      <c r="A11" s="33" t="s">
        <v>104</v>
      </c>
    </row>
    <row r="12" spans="1:1" x14ac:dyDescent="0.25">
      <c r="A12" s="16" t="s">
        <v>105</v>
      </c>
    </row>
    <row r="13" spans="1:1" x14ac:dyDescent="0.25">
      <c r="A13" s="32"/>
    </row>
    <row r="14" spans="1:1" x14ac:dyDescent="0.25">
      <c r="A14" s="14" t="s">
        <v>106</v>
      </c>
    </row>
    <row r="15" spans="1:1" x14ac:dyDescent="0.25">
      <c r="A15" s="14"/>
    </row>
    <row r="16" spans="1:1" x14ac:dyDescent="0.25">
      <c r="A16" s="33" t="s">
        <v>107</v>
      </c>
    </row>
    <row r="17" spans="1:1" ht="26.4" x14ac:dyDescent="0.25">
      <c r="A17" s="14" t="s">
        <v>108</v>
      </c>
    </row>
    <row r="18" spans="1:1" ht="12.75" customHeight="1" x14ac:dyDescent="0.25">
      <c r="A18" s="15" t="s">
        <v>109</v>
      </c>
    </row>
    <row r="19" spans="1:1" ht="12.75" customHeight="1" x14ac:dyDescent="0.25">
      <c r="A19" s="15" t="s">
        <v>110</v>
      </c>
    </row>
    <row r="20" spans="1:1" ht="13.5" customHeight="1" x14ac:dyDescent="0.25">
      <c r="A20" s="15" t="s">
        <v>111</v>
      </c>
    </row>
    <row r="21" spans="1:1" ht="12.75" customHeight="1" x14ac:dyDescent="0.25">
      <c r="A21" s="15" t="s">
        <v>112</v>
      </c>
    </row>
    <row r="22" spans="1:1" ht="12.75" customHeight="1" x14ac:dyDescent="0.25">
      <c r="A22" s="15" t="s">
        <v>113</v>
      </c>
    </row>
    <row r="23" spans="1:1" ht="13.5" customHeight="1" x14ac:dyDescent="0.25">
      <c r="A23" s="15" t="s">
        <v>114</v>
      </c>
    </row>
    <row r="24" spans="1:1" ht="13.5" customHeight="1" x14ac:dyDescent="0.25">
      <c r="A24" s="17" t="s">
        <v>106</v>
      </c>
    </row>
  </sheetData>
  <phoneticPr fontId="18"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view="pageBreakPreview" topLeftCell="A10" zoomScale="130" zoomScaleNormal="100" zoomScaleSheetLayoutView="130" workbookViewId="0">
      <selection activeCell="A2" sqref="A2:E2"/>
    </sheetView>
  </sheetViews>
  <sheetFormatPr defaultRowHeight="13.2" x14ac:dyDescent="0.25"/>
  <cols>
    <col min="1" max="1" width="15.88671875" customWidth="1"/>
    <col min="2" max="2" width="43.6640625" customWidth="1"/>
    <col min="3" max="3" width="17" customWidth="1"/>
    <col min="4" max="4" width="26.88671875" customWidth="1"/>
    <col min="5" max="5" width="25.6640625" customWidth="1"/>
  </cols>
  <sheetData>
    <row r="1" spans="1:6" s="2" customFormat="1" ht="52.5" customHeight="1" x14ac:dyDescent="0.25">
      <c r="A1" s="271" t="s">
        <v>115</v>
      </c>
      <c r="B1" s="272"/>
      <c r="C1" s="272"/>
      <c r="D1" s="272"/>
      <c r="E1" s="273"/>
    </row>
    <row r="2" spans="1:6" s="2" customFormat="1" x14ac:dyDescent="0.25">
      <c r="A2" s="274" t="s">
        <v>116</v>
      </c>
      <c r="B2" s="275"/>
      <c r="C2" s="275"/>
      <c r="D2" s="275"/>
      <c r="E2" s="276"/>
      <c r="F2" s="1"/>
    </row>
    <row r="3" spans="1:6" s="2" customFormat="1" x14ac:dyDescent="0.25">
      <c r="A3" s="277"/>
      <c r="B3" s="278"/>
      <c r="C3" s="278"/>
      <c r="D3" s="278"/>
      <c r="E3" s="279"/>
      <c r="F3" s="1"/>
    </row>
    <row r="4" spans="1:6" s="2" customFormat="1" ht="21.75" customHeight="1" x14ac:dyDescent="0.25">
      <c r="A4" s="280" t="s">
        <v>117</v>
      </c>
      <c r="B4" s="281"/>
      <c r="C4" s="281"/>
      <c r="D4" s="281"/>
      <c r="E4" s="282"/>
      <c r="F4" s="1"/>
    </row>
    <row r="5" spans="1:6" ht="72.75" customHeight="1" x14ac:dyDescent="0.25">
      <c r="A5" s="268" t="s">
        <v>118</v>
      </c>
      <c r="B5" s="269"/>
      <c r="C5" s="269"/>
      <c r="D5" s="269"/>
      <c r="E5" s="270"/>
    </row>
    <row r="6" spans="1:6" x14ac:dyDescent="0.25">
      <c r="A6" s="3"/>
      <c r="B6" s="4"/>
      <c r="C6" s="4"/>
      <c r="D6" s="4"/>
      <c r="E6" s="5"/>
    </row>
    <row r="7" spans="1:6" ht="26.4" x14ac:dyDescent="0.25">
      <c r="A7" s="42" t="s">
        <v>119</v>
      </c>
      <c r="B7" s="6" t="s">
        <v>120</v>
      </c>
      <c r="C7" s="6" t="s">
        <v>121</v>
      </c>
      <c r="D7" s="6" t="s">
        <v>122</v>
      </c>
      <c r="E7" s="7" t="s">
        <v>123</v>
      </c>
    </row>
    <row r="8" spans="1:6" ht="202.5" customHeight="1" x14ac:dyDescent="0.25">
      <c r="A8" s="27" t="s">
        <v>124</v>
      </c>
      <c r="B8" s="28" t="s">
        <v>125</v>
      </c>
      <c r="C8" s="29" t="s">
        <v>126</v>
      </c>
      <c r="D8" s="8" t="s">
        <v>127</v>
      </c>
      <c r="E8" s="43" t="s">
        <v>128</v>
      </c>
    </row>
    <row r="9" spans="1:6" ht="54.75" customHeight="1" x14ac:dyDescent="0.25">
      <c r="A9" s="283" t="s">
        <v>129</v>
      </c>
      <c r="B9" s="284"/>
      <c r="C9" s="284"/>
      <c r="D9" s="284"/>
      <c r="E9" s="285"/>
    </row>
    <row r="10" spans="1:6" ht="204.75" customHeight="1" x14ac:dyDescent="0.25">
      <c r="A10" s="30" t="s">
        <v>130</v>
      </c>
      <c r="B10" s="46" t="s">
        <v>131</v>
      </c>
      <c r="C10" s="31" t="s">
        <v>132</v>
      </c>
      <c r="D10" s="47" t="s">
        <v>133</v>
      </c>
      <c r="E10" s="44" t="s">
        <v>134</v>
      </c>
    </row>
    <row r="11" spans="1:6" ht="56.25" customHeight="1" x14ac:dyDescent="0.25">
      <c r="A11" s="265" t="s">
        <v>135</v>
      </c>
      <c r="B11" s="266"/>
      <c r="C11" s="266"/>
      <c r="D11" s="266"/>
      <c r="E11" s="267"/>
    </row>
    <row r="12" spans="1:6" x14ac:dyDescent="0.25">
      <c r="A12" s="286" t="s">
        <v>136</v>
      </c>
      <c r="B12" s="286"/>
      <c r="C12" s="286"/>
      <c r="D12" s="286"/>
      <c r="E12" s="286"/>
    </row>
    <row r="13" spans="1:6" ht="95.4" customHeight="1" x14ac:dyDescent="0.25">
      <c r="A13" s="262" t="s">
        <v>137</v>
      </c>
      <c r="B13" s="263"/>
      <c r="C13" s="263"/>
      <c r="D13" s="263"/>
      <c r="E13" s="264"/>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6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topLeftCell="A59" zoomScaleNormal="100" zoomScaleSheetLayoutView="100" workbookViewId="0">
      <selection activeCell="D8" sqref="D8"/>
    </sheetView>
  </sheetViews>
  <sheetFormatPr defaultRowHeight="13.2" x14ac:dyDescent="0.25"/>
  <cols>
    <col min="2" max="2" width="46.6640625" customWidth="1"/>
    <col min="3" max="3" width="36.6640625" customWidth="1"/>
    <col min="4" max="4" width="83" customWidth="1"/>
  </cols>
  <sheetData>
    <row r="1" spans="2:7" ht="30" customHeight="1" thickBot="1" x14ac:dyDescent="0.3"/>
    <row r="2" spans="2:7" ht="23.25" customHeight="1" thickBot="1" x14ac:dyDescent="0.3">
      <c r="B2" s="322" t="s">
        <v>138</v>
      </c>
      <c r="C2" s="323"/>
    </row>
    <row r="3" spans="2:7" s="62" customFormat="1" ht="43.5" customHeight="1" thickBot="1" x14ac:dyDescent="0.3">
      <c r="B3" s="101" t="s">
        <v>139</v>
      </c>
      <c r="C3" s="156" t="s">
        <v>140</v>
      </c>
    </row>
    <row r="4" spans="2:7" s="62" customFormat="1" ht="14.4" thickBot="1" x14ac:dyDescent="0.3">
      <c r="B4" s="102" t="s">
        <v>141</v>
      </c>
      <c r="C4" s="104" t="s">
        <v>142</v>
      </c>
    </row>
    <row r="5" spans="2:7" s="62" customFormat="1" ht="14.4" thickBot="1" x14ac:dyDescent="0.3">
      <c r="B5" s="102" t="s">
        <v>143</v>
      </c>
      <c r="C5" s="102" t="s">
        <v>144</v>
      </c>
      <c r="G5" s="66"/>
    </row>
    <row r="6" spans="2:7" s="62" customFormat="1" ht="14.4" thickBot="1" x14ac:dyDescent="0.3">
      <c r="B6" s="102" t="s">
        <v>145</v>
      </c>
      <c r="C6" s="102" t="s">
        <v>146</v>
      </c>
    </row>
    <row r="7" spans="2:7" s="62" customFormat="1" ht="14.4" thickBot="1" x14ac:dyDescent="0.3">
      <c r="B7" s="102" t="s">
        <v>147</v>
      </c>
      <c r="C7" s="102" t="s">
        <v>148</v>
      </c>
    </row>
    <row r="8" spans="2:7" s="62" customFormat="1" ht="14.4" thickBot="1" x14ac:dyDescent="0.3">
      <c r="B8" s="102" t="s">
        <v>149</v>
      </c>
      <c r="C8" s="102" t="s">
        <v>150</v>
      </c>
    </row>
    <row r="9" spans="2:7" s="62" customFormat="1" ht="54" customHeight="1" thickBot="1" x14ac:dyDescent="0.3">
      <c r="B9" s="103" t="s">
        <v>151</v>
      </c>
      <c r="C9" s="105" t="s">
        <v>152</v>
      </c>
    </row>
    <row r="10" spans="2:7" s="62" customFormat="1" x14ac:dyDescent="0.25"/>
    <row r="11" spans="2:7" ht="13.8" thickBot="1" x14ac:dyDescent="0.3"/>
    <row r="12" spans="2:7" ht="23.25" customHeight="1" thickBot="1" x14ac:dyDescent="0.3">
      <c r="B12" s="324" t="s">
        <v>153</v>
      </c>
      <c r="C12" s="325"/>
    </row>
    <row r="13" spans="2:7" ht="15" customHeight="1" x14ac:dyDescent="0.25">
      <c r="B13" s="106"/>
      <c r="C13" s="295" t="s">
        <v>154</v>
      </c>
      <c r="D13" s="296"/>
    </row>
    <row r="14" spans="2:7" ht="15" customHeight="1" x14ac:dyDescent="0.25">
      <c r="B14" s="107" t="s">
        <v>139</v>
      </c>
      <c r="C14" s="297"/>
      <c r="D14" s="298"/>
    </row>
    <row r="15" spans="2:7" ht="30.75" customHeight="1" thickBot="1" x14ac:dyDescent="0.3">
      <c r="B15" s="108"/>
      <c r="C15" s="297"/>
      <c r="D15" s="298"/>
    </row>
    <row r="16" spans="2:7" ht="13.8" hidden="1" thickBot="1" x14ac:dyDescent="0.3">
      <c r="B16" s="108"/>
      <c r="C16" s="327" t="s">
        <v>155</v>
      </c>
      <c r="D16" s="328"/>
    </row>
    <row r="17" spans="2:4" ht="14.4" hidden="1" thickBot="1" x14ac:dyDescent="0.3">
      <c r="B17" s="109"/>
      <c r="C17" s="63" t="s">
        <v>140</v>
      </c>
      <c r="D17" s="110" t="s">
        <v>156</v>
      </c>
    </row>
    <row r="18" spans="2:4" ht="14.4" thickBot="1" x14ac:dyDescent="0.3">
      <c r="B18" s="111" t="s">
        <v>141</v>
      </c>
      <c r="C18" s="64" t="s">
        <v>142</v>
      </c>
      <c r="D18" s="112" t="s">
        <v>157</v>
      </c>
    </row>
    <row r="19" spans="2:4" ht="15" customHeight="1" thickBot="1" x14ac:dyDescent="0.3">
      <c r="B19" s="111" t="s">
        <v>143</v>
      </c>
      <c r="C19" s="64" t="s">
        <v>144</v>
      </c>
      <c r="D19" s="112" t="s">
        <v>158</v>
      </c>
    </row>
    <row r="20" spans="2:4" x14ac:dyDescent="0.25">
      <c r="B20" s="309" t="s">
        <v>145</v>
      </c>
      <c r="C20" s="317" t="s">
        <v>146</v>
      </c>
      <c r="D20" s="315" t="s">
        <v>159</v>
      </c>
    </row>
    <row r="21" spans="2:4" ht="10.5" customHeight="1" thickBot="1" x14ac:dyDescent="0.3">
      <c r="B21" s="310"/>
      <c r="C21" s="318"/>
      <c r="D21" s="316"/>
    </row>
    <row r="22" spans="2:4" ht="14.4" thickBot="1" x14ac:dyDescent="0.3">
      <c r="B22" s="111" t="s">
        <v>147</v>
      </c>
      <c r="C22" s="64" t="s">
        <v>148</v>
      </c>
      <c r="D22" s="112" t="s">
        <v>160</v>
      </c>
    </row>
    <row r="23" spans="2:4" ht="12.75" customHeight="1" x14ac:dyDescent="0.25">
      <c r="B23" s="309">
        <v>4</v>
      </c>
      <c r="C23" s="317" t="s">
        <v>150</v>
      </c>
      <c r="D23" s="315" t="s">
        <v>161</v>
      </c>
    </row>
    <row r="24" spans="2:4" ht="13.8" thickBot="1" x14ac:dyDescent="0.3">
      <c r="B24" s="311"/>
      <c r="C24" s="326"/>
      <c r="D24" s="329"/>
    </row>
    <row r="26" spans="2:4" ht="13.8" thickBot="1" x14ac:dyDescent="0.3"/>
    <row r="27" spans="2:4" ht="20.25" customHeight="1" thickBot="1" x14ac:dyDescent="0.3">
      <c r="B27" s="307" t="s">
        <v>162</v>
      </c>
      <c r="C27" s="308"/>
    </row>
    <row r="28" spans="2:4" ht="25.5" customHeight="1" x14ac:dyDescent="0.25">
      <c r="B28" s="312" t="s">
        <v>163</v>
      </c>
      <c r="C28" s="299" t="s">
        <v>164</v>
      </c>
      <c r="D28" s="300"/>
    </row>
    <row r="29" spans="2:4" x14ac:dyDescent="0.25">
      <c r="B29" s="313"/>
      <c r="C29" s="293"/>
      <c r="D29" s="301"/>
    </row>
    <row r="30" spans="2:4" ht="13.8" x14ac:dyDescent="0.25">
      <c r="B30" s="314"/>
      <c r="C30" s="63" t="s">
        <v>140</v>
      </c>
      <c r="D30" s="110" t="s">
        <v>156</v>
      </c>
    </row>
    <row r="31" spans="2:4" ht="14.4" thickBot="1" x14ac:dyDescent="0.3">
      <c r="B31" s="111" t="s">
        <v>141</v>
      </c>
      <c r="C31" s="64" t="s">
        <v>142</v>
      </c>
      <c r="D31" s="112" t="s">
        <v>165</v>
      </c>
    </row>
    <row r="32" spans="2:4" ht="14.4" thickBot="1" x14ac:dyDescent="0.3">
      <c r="B32" s="111" t="s">
        <v>143</v>
      </c>
      <c r="C32" s="64" t="s">
        <v>144</v>
      </c>
      <c r="D32" s="112" t="s">
        <v>166</v>
      </c>
    </row>
    <row r="33" spans="2:4" x14ac:dyDescent="0.25">
      <c r="B33" s="309" t="s">
        <v>145</v>
      </c>
      <c r="C33" s="317" t="s">
        <v>167</v>
      </c>
      <c r="D33" s="315" t="s">
        <v>168</v>
      </c>
    </row>
    <row r="34" spans="2:4" ht="11.25" customHeight="1" thickBot="1" x14ac:dyDescent="0.3">
      <c r="B34" s="310"/>
      <c r="C34" s="318"/>
      <c r="D34" s="316"/>
    </row>
    <row r="35" spans="2:4" ht="18" customHeight="1" thickBot="1" x14ac:dyDescent="0.3">
      <c r="B35" s="111" t="s">
        <v>147</v>
      </c>
      <c r="C35" s="64" t="s">
        <v>148</v>
      </c>
      <c r="D35" s="112" t="s">
        <v>169</v>
      </c>
    </row>
    <row r="36" spans="2:4" ht="13.8" x14ac:dyDescent="0.25">
      <c r="B36" s="309" t="s">
        <v>149</v>
      </c>
      <c r="C36" s="65" t="s">
        <v>170</v>
      </c>
      <c r="D36" s="113" t="s">
        <v>171</v>
      </c>
    </row>
    <row r="37" spans="2:4" ht="14.4" thickBot="1" x14ac:dyDescent="0.3">
      <c r="B37" s="311"/>
      <c r="C37" s="116" t="s">
        <v>172</v>
      </c>
      <c r="D37" s="117" t="s">
        <v>173</v>
      </c>
    </row>
    <row r="40" spans="2:4" ht="20.25" customHeight="1" x14ac:dyDescent="0.25">
      <c r="B40" s="305" t="s">
        <v>174</v>
      </c>
      <c r="C40" s="306"/>
    </row>
    <row r="41" spans="2:4" ht="12.75" customHeight="1" x14ac:dyDescent="0.25">
      <c r="B41" s="291" t="s">
        <v>163</v>
      </c>
      <c r="C41" s="287" t="s">
        <v>175</v>
      </c>
      <c r="D41" s="288"/>
    </row>
    <row r="42" spans="2:4" ht="12.75" customHeight="1" x14ac:dyDescent="0.25">
      <c r="B42" s="292"/>
      <c r="C42" s="289"/>
      <c r="D42" s="290"/>
    </row>
    <row r="43" spans="2:4" x14ac:dyDescent="0.25">
      <c r="B43" s="292"/>
      <c r="C43" s="289"/>
      <c r="D43" s="290"/>
    </row>
    <row r="44" spans="2:4" ht="13.8" x14ac:dyDescent="0.25">
      <c r="B44" s="141"/>
      <c r="C44" s="142" t="s">
        <v>140</v>
      </c>
      <c r="D44" s="63" t="s">
        <v>156</v>
      </c>
    </row>
    <row r="45" spans="2:4" ht="13.8" x14ac:dyDescent="0.25">
      <c r="B45" s="114" t="s">
        <v>141</v>
      </c>
      <c r="C45" s="140" t="s">
        <v>142</v>
      </c>
      <c r="D45" s="115" t="s">
        <v>176</v>
      </c>
    </row>
    <row r="46" spans="2:4" ht="14.4" thickBot="1" x14ac:dyDescent="0.3">
      <c r="B46" s="111" t="s">
        <v>143</v>
      </c>
      <c r="C46" s="64" t="s">
        <v>144</v>
      </c>
      <c r="D46" s="112" t="s">
        <v>177</v>
      </c>
    </row>
    <row r="47" spans="2:4" ht="14.4" thickBot="1" x14ac:dyDescent="0.3">
      <c r="B47" s="111" t="s">
        <v>145</v>
      </c>
      <c r="C47" s="64" t="s">
        <v>146</v>
      </c>
      <c r="D47" s="112" t="s">
        <v>178</v>
      </c>
    </row>
    <row r="48" spans="2:4" ht="14.4" thickBot="1" x14ac:dyDescent="0.3">
      <c r="B48" s="111" t="s">
        <v>147</v>
      </c>
      <c r="C48" s="64" t="s">
        <v>148</v>
      </c>
      <c r="D48" s="112" t="s">
        <v>179</v>
      </c>
    </row>
    <row r="49" spans="2:4" ht="14.4" thickBot="1" x14ac:dyDescent="0.3">
      <c r="B49" s="118" t="s">
        <v>149</v>
      </c>
      <c r="C49" s="119" t="s">
        <v>150</v>
      </c>
      <c r="D49" s="120" t="s">
        <v>180</v>
      </c>
    </row>
    <row r="51" spans="2:4" ht="24.75" customHeight="1" x14ac:dyDescent="0.25">
      <c r="B51" s="330" t="s">
        <v>181</v>
      </c>
      <c r="C51" s="331"/>
    </row>
    <row r="52" spans="2:4" ht="12.75" customHeight="1" x14ac:dyDescent="0.25">
      <c r="B52" s="143"/>
      <c r="C52" s="291" t="s">
        <v>182</v>
      </c>
      <c r="D52" s="288"/>
    </row>
    <row r="53" spans="2:4" ht="12.75" customHeight="1" x14ac:dyDescent="0.25">
      <c r="B53" s="144" t="s">
        <v>163</v>
      </c>
      <c r="C53" s="292"/>
      <c r="D53" s="290"/>
    </row>
    <row r="54" spans="2:4" x14ac:dyDescent="0.25">
      <c r="B54" s="145"/>
      <c r="C54" s="293"/>
      <c r="D54" s="294"/>
    </row>
    <row r="55" spans="2:4" ht="13.8" x14ac:dyDescent="0.25">
      <c r="B55" s="109"/>
      <c r="C55" s="146" t="s">
        <v>140</v>
      </c>
      <c r="D55" s="147" t="s">
        <v>156</v>
      </c>
    </row>
    <row r="56" spans="2:4" ht="25.5" customHeight="1" x14ac:dyDescent="0.25">
      <c r="B56" s="121"/>
      <c r="C56" s="317" t="s">
        <v>142</v>
      </c>
      <c r="D56" s="315" t="s">
        <v>183</v>
      </c>
    </row>
    <row r="57" spans="2:4" ht="14.4" thickBot="1" x14ac:dyDescent="0.3">
      <c r="B57" s="114" t="s">
        <v>141</v>
      </c>
      <c r="C57" s="318"/>
      <c r="D57" s="316"/>
    </row>
    <row r="58" spans="2:4" ht="13.8" x14ac:dyDescent="0.25">
      <c r="B58" s="121"/>
      <c r="C58" s="317" t="s">
        <v>144</v>
      </c>
      <c r="D58" s="315" t="s">
        <v>184</v>
      </c>
    </row>
    <row r="59" spans="2:4" ht="13.8" x14ac:dyDescent="0.25">
      <c r="B59" s="122"/>
      <c r="C59" s="332"/>
      <c r="D59" s="321"/>
    </row>
    <row r="60" spans="2:4" ht="14.4" thickBot="1" x14ac:dyDescent="0.3">
      <c r="B60" s="114" t="s">
        <v>143</v>
      </c>
      <c r="C60" s="318"/>
      <c r="D60" s="316"/>
    </row>
    <row r="61" spans="2:4" ht="25.5" customHeight="1" x14ac:dyDescent="0.25">
      <c r="B61" s="309">
        <v>2</v>
      </c>
      <c r="C61" s="317" t="s">
        <v>146</v>
      </c>
      <c r="D61" s="315" t="s">
        <v>185</v>
      </c>
    </row>
    <row r="62" spans="2:4" ht="2.25" customHeight="1" thickBot="1" x14ac:dyDescent="0.3">
      <c r="B62" s="310"/>
      <c r="C62" s="318"/>
      <c r="D62" s="316"/>
    </row>
    <row r="63" spans="2:4" ht="14.4" thickBot="1" x14ac:dyDescent="0.3">
      <c r="B63" s="111" t="s">
        <v>147</v>
      </c>
      <c r="C63" s="64" t="s">
        <v>148</v>
      </c>
      <c r="D63" s="112" t="s">
        <v>186</v>
      </c>
    </row>
    <row r="64" spans="2:4" ht="14.4" thickBot="1" x14ac:dyDescent="0.3">
      <c r="B64" s="118" t="s">
        <v>149</v>
      </c>
      <c r="C64" s="119" t="s">
        <v>150</v>
      </c>
      <c r="D64" s="120" t="s">
        <v>187</v>
      </c>
    </row>
    <row r="65" spans="2:4" ht="13.8" thickBot="1" x14ac:dyDescent="0.3"/>
    <row r="66" spans="2:4" ht="20.25" customHeight="1" thickBot="1" x14ac:dyDescent="0.3">
      <c r="B66" s="324" t="s">
        <v>188</v>
      </c>
      <c r="C66" s="325"/>
    </row>
    <row r="67" spans="2:4" ht="25.5" customHeight="1" thickBot="1" x14ac:dyDescent="0.3">
      <c r="B67" s="312" t="s">
        <v>139</v>
      </c>
      <c r="C67" s="319" t="s">
        <v>189</v>
      </c>
      <c r="D67" s="320"/>
    </row>
    <row r="68" spans="2:4" ht="14.4" thickBot="1" x14ac:dyDescent="0.3">
      <c r="B68" s="314"/>
      <c r="C68" s="63" t="s">
        <v>140</v>
      </c>
      <c r="D68" s="110" t="s">
        <v>156</v>
      </c>
    </row>
    <row r="69" spans="2:4" ht="13.8" x14ac:dyDescent="0.25">
      <c r="B69" s="309" t="s">
        <v>141</v>
      </c>
      <c r="C69" s="317" t="s">
        <v>142</v>
      </c>
      <c r="D69" s="113" t="s">
        <v>190</v>
      </c>
    </row>
    <row r="70" spans="2:4" ht="18" customHeight="1" thickBot="1" x14ac:dyDescent="0.3">
      <c r="B70" s="310"/>
      <c r="C70" s="318"/>
      <c r="D70" s="115" t="s">
        <v>191</v>
      </c>
    </row>
    <row r="71" spans="2:4" x14ac:dyDescent="0.25">
      <c r="B71" s="309" t="s">
        <v>143</v>
      </c>
      <c r="C71" s="317" t="s">
        <v>144</v>
      </c>
      <c r="D71" s="315" t="s">
        <v>192</v>
      </c>
    </row>
    <row r="72" spans="2:4" ht="13.8" thickBot="1" x14ac:dyDescent="0.3">
      <c r="B72" s="333"/>
      <c r="C72" s="332"/>
      <c r="D72" s="321"/>
    </row>
    <row r="73" spans="2:4" ht="13.8" hidden="1" thickBot="1" x14ac:dyDescent="0.3">
      <c r="B73" s="310"/>
      <c r="C73" s="318"/>
      <c r="D73" s="316"/>
    </row>
    <row r="74" spans="2:4" ht="25.5" customHeight="1" thickBot="1" x14ac:dyDescent="0.3">
      <c r="B74" s="309" t="s">
        <v>145</v>
      </c>
      <c r="C74" s="317" t="s">
        <v>146</v>
      </c>
      <c r="D74" s="315" t="s">
        <v>193</v>
      </c>
    </row>
    <row r="75" spans="2:4" ht="13.8" hidden="1" thickBot="1" x14ac:dyDescent="0.3">
      <c r="B75" s="310"/>
      <c r="C75" s="318"/>
      <c r="D75" s="316"/>
    </row>
    <row r="76" spans="2:4" ht="14.4" thickBot="1" x14ac:dyDescent="0.3">
      <c r="B76" s="111" t="s">
        <v>147</v>
      </c>
      <c r="C76" s="64" t="s">
        <v>148</v>
      </c>
      <c r="D76" s="112" t="s">
        <v>194</v>
      </c>
    </row>
    <row r="77" spans="2:4" ht="14.4" thickBot="1" x14ac:dyDescent="0.3">
      <c r="B77" s="118" t="s">
        <v>149</v>
      </c>
      <c r="C77" s="119" t="s">
        <v>150</v>
      </c>
      <c r="D77" s="120" t="s">
        <v>195</v>
      </c>
    </row>
    <row r="80" spans="2:4" ht="51.6" customHeight="1" x14ac:dyDescent="0.25">
      <c r="B80" s="302" t="s">
        <v>196</v>
      </c>
      <c r="C80" s="303"/>
      <c r="D80" s="304"/>
    </row>
  </sheetData>
  <mergeCells count="41">
    <mergeCell ref="D56:D57"/>
    <mergeCell ref="C56:C57"/>
    <mergeCell ref="B51:C51"/>
    <mergeCell ref="C71:C73"/>
    <mergeCell ref="B66:C66"/>
    <mergeCell ref="B71:B73"/>
    <mergeCell ref="D58:D60"/>
    <mergeCell ref="C58:C60"/>
    <mergeCell ref="D61:D62"/>
    <mergeCell ref="C61:C62"/>
    <mergeCell ref="B61:B62"/>
    <mergeCell ref="B2:C2"/>
    <mergeCell ref="B12:C12"/>
    <mergeCell ref="D20:D21"/>
    <mergeCell ref="C23:C24"/>
    <mergeCell ref="B23:B24"/>
    <mergeCell ref="C16:D16"/>
    <mergeCell ref="B20:B21"/>
    <mergeCell ref="C20:C21"/>
    <mergeCell ref="D23:D24"/>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C41:D43"/>
    <mergeCell ref="C52:D54"/>
    <mergeCell ref="B41:B43"/>
    <mergeCell ref="C13:D15"/>
    <mergeCell ref="C28:D29"/>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1. Monit. Ob.</vt:lpstr>
      <vt:lpstr>2. SCHEDA VAL. FIN. OB.</vt:lpstr>
      <vt:lpstr>3. Comportamenti</vt:lpstr>
      <vt:lpstr>4. RELAZIONE DI SINTESI</vt:lpstr>
      <vt:lpstr>I. Obblighi Dirigenziali</vt:lpstr>
      <vt:lpstr>Indicatori</vt:lpstr>
      <vt:lpstr>'2. SCHEDA VAL. FIN. OB.'!Area_stampa</vt:lpstr>
      <vt:lpstr>'3. Comportamenti'!Area_stampa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ANNALISA PACELLI</cp:lastModifiedBy>
  <cp:revision/>
  <dcterms:created xsi:type="dcterms:W3CDTF">2012-03-28T08:08:01Z</dcterms:created>
  <dcterms:modified xsi:type="dcterms:W3CDTF">2025-07-11T13:36:30Z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