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versidadedecoimbra154-my.sharepoint.com/personal/uc40395_uc_pt/Documents/Ambiente de Trabalho/"/>
    </mc:Choice>
  </mc:AlternateContent>
  <xr:revisionPtr revIDLastSave="0" documentId="8_{A9E6AC37-237A-475A-A861-1029F937B40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sultados Apos AP" sheetId="1" r:id="rId1"/>
  </sheets>
  <definedNames>
    <definedName name="_xlnm._FilterDatabase" localSheetId="0" hidden="1">'Resultados Apos AP'!$A$5:$L$319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55" i="1" l="1"/>
  <c r="L176" i="1"/>
  <c r="L91" i="1"/>
  <c r="L55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7" i="1"/>
  <c r="L6" i="1"/>
  <c r="K319" i="1"/>
  <c r="J319" i="1"/>
  <c r="I319" i="1"/>
  <c r="L319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<sst xmlns="http://schemas.openxmlformats.org/spreadsheetml/2006/main" count="1588" uniqueCount="679">
  <si>
    <t>Painel de Avaliação</t>
  </si>
  <si>
    <t>Referência Candidatura</t>
  </si>
  <si>
    <t>Unidade I&amp;D</t>
  </si>
  <si>
    <t>Nº de Investigadores Doutorados Integrados</t>
  </si>
  <si>
    <t>Nº Investigadores Doutorados Integrados ponderados para o Financiamento Base</t>
  </si>
  <si>
    <t>Laboratory Intensity</t>
  </si>
  <si>
    <t>Classificação Global</t>
  </si>
  <si>
    <t>Financiamento Programático (k€)</t>
  </si>
  <si>
    <t>Financiamento total (k€)</t>
  </si>
  <si>
    <t>Agricultural, Agro-food and Veterinary Sciences</t>
  </si>
  <si>
    <t>UID/00153/2023</t>
  </si>
  <si>
    <t>Institute of Agricultural and Environmental Research and Technology</t>
  </si>
  <si>
    <t>High [f=1,2]</t>
  </si>
  <si>
    <t>Very Good</t>
  </si>
  <si>
    <t>UID/00211/2023</t>
  </si>
  <si>
    <t>Center for the Study of Animal Science</t>
  </si>
  <si>
    <t>Good</t>
  </si>
  <si>
    <t>UID/00239/2023</t>
  </si>
  <si>
    <t>Forest Research Centre</t>
  </si>
  <si>
    <t>Excellent</t>
  </si>
  <si>
    <t>UID/00276/2023</t>
  </si>
  <si>
    <t>Centre for Interdisciplinary Research in Animal Health</t>
  </si>
  <si>
    <t>UID/00681/2023</t>
  </si>
  <si>
    <t>Research Center in Natural Resources, Environment and Society</t>
  </si>
  <si>
    <t>UID/00690/2023</t>
  </si>
  <si>
    <t>Mountain Research Center</t>
  </si>
  <si>
    <t>UID/00772/2023</t>
  </si>
  <si>
    <t>Veterinary and Animal Science Research Centre</t>
  </si>
  <si>
    <t>UID/04033/2023</t>
  </si>
  <si>
    <t>Centre for the Research and Technology of Agro-Environmental and Biological Sciences</t>
  </si>
  <si>
    <t>UID/04129/2023</t>
  </si>
  <si>
    <t>Linking Landscape, Environment, Agriculture and Food</t>
  </si>
  <si>
    <t>UID/04551/2023</t>
  </si>
  <si>
    <t>Green-it  Bioresources for Sustainability</t>
  </si>
  <si>
    <t>UID/05183/2023</t>
  </si>
  <si>
    <t>Mediterranean Institute for Agriculture, Environment and Development</t>
  </si>
  <si>
    <t>UID/05292/2023</t>
  </si>
  <si>
    <t>Biotechnology Centre of Azores</t>
  </si>
  <si>
    <t>UID/05748/2023</t>
  </si>
  <si>
    <t>GreenUPorto - Research Center in Sustainable Agri-food Production</t>
  </si>
  <si>
    <t>UID/05937/2023</t>
  </si>
  <si>
    <t>Center for Research and Development in Agrifood Systems and Sustainability</t>
  </si>
  <si>
    <t>UID/06432/2023</t>
  </si>
  <si>
    <t>Vasco da Gama Research Center</t>
  </si>
  <si>
    <t>Low [f=1,0]</t>
  </si>
  <si>
    <t>Architecture and Urbanism</t>
  </si>
  <si>
    <t>UID/00145/2023</t>
  </si>
  <si>
    <t>Center for Studies in Architecture and Urbanism</t>
  </si>
  <si>
    <t>Medium [f=1,1]</t>
  </si>
  <si>
    <t>UID/04008/2023</t>
  </si>
  <si>
    <t>Research Centre for Architecture, Urbanism and Design</t>
  </si>
  <si>
    <t>UID/04041/2023</t>
  </si>
  <si>
    <t>Arnaldo Araújo Research Center</t>
  </si>
  <si>
    <t>UID/04427/2023</t>
  </si>
  <si>
    <t>Research Centre for Territory, Transports and Environment</t>
  </si>
  <si>
    <t>UID/04509/2023</t>
  </si>
  <si>
    <t>Landscapes, Heritage and Territory Laboratory</t>
  </si>
  <si>
    <t>UID/05703/2023</t>
  </si>
  <si>
    <t>Centro for Innovation in Territory, Urbanism and Architecture</t>
  </si>
  <si>
    <t>UID/06364/2023</t>
  </si>
  <si>
    <t>Centre of Architectural Studies – from Territory to Design</t>
  </si>
  <si>
    <t>Arts and Design</t>
  </si>
  <si>
    <t>UID/00112/2023</t>
  </si>
  <si>
    <t>Centre for Art History and Artistic Research</t>
  </si>
  <si>
    <t>UID/00279/2023</t>
  </si>
  <si>
    <t>Centre for Theatre Studies</t>
  </si>
  <si>
    <t>UID/00417/2023</t>
  </si>
  <si>
    <t>Art History Institute</t>
  </si>
  <si>
    <t>UID/00472/2023</t>
  </si>
  <si>
    <t>Ethnomusicology Institute - Center for Studies in Music and Dance</t>
  </si>
  <si>
    <t>UID/00622/2023</t>
  </si>
  <si>
    <t>Research Center for Science and Technology of the Arts</t>
  </si>
  <si>
    <t>UID/00693/2023</t>
  </si>
  <si>
    <t>Centre for the Study of the Sociology and Aesthetics of Music</t>
  </si>
  <si>
    <t>UID/00711/2023</t>
  </si>
  <si>
    <t>Research Unit in Design and Comunication - UNIDCOM/IADE</t>
  </si>
  <si>
    <t>UID/00729/2023</t>
  </si>
  <si>
    <t>Glass and Ceramic for the Arts</t>
  </si>
  <si>
    <t>UID/04019/2023</t>
  </si>
  <si>
    <t>Research Centre for Arts and Communication</t>
  </si>
  <si>
    <t>UID/04042/2023</t>
  </si>
  <si>
    <t>Artistic Studies Research Center</t>
  </si>
  <si>
    <t>UID/04057/2023</t>
  </si>
  <si>
    <t>Research Institute for Design, Media and Culture</t>
  </si>
  <si>
    <t>UID/04189/2023</t>
  </si>
  <si>
    <t>ARTIS - Institute of Art History, School of Arts and Humanities, University of Lisbon</t>
  </si>
  <si>
    <t>UID/04395/2023</t>
  </si>
  <si>
    <t>Research Institute in Art, Design and Society</t>
  </si>
  <si>
    <t>UID/05237/2023</t>
  </si>
  <si>
    <t>esad idea, research in design and art</t>
  </si>
  <si>
    <t>UID/05468/2023</t>
  </si>
  <si>
    <t>Laboratory in Design and Arts</t>
  </si>
  <si>
    <t>UID/05488/2023</t>
  </si>
  <si>
    <t>Technology, Restoration and Arts Enhancement Center</t>
  </si>
  <si>
    <t>UID/06428/2023</t>
  </si>
  <si>
    <t>Arts Research Unit</t>
  </si>
  <si>
    <t>Biological Sciences, Biodiversity and Ecosystems</t>
  </si>
  <si>
    <t>UID/00329/2023</t>
  </si>
  <si>
    <t>Centre for Ecology, Evolution and Environmental Changes</t>
  </si>
  <si>
    <t>UID/04004/2023</t>
  </si>
  <si>
    <t>Centre for Functional Ecology - Science for People &amp; the Planet</t>
  </si>
  <si>
    <t>UID/04046/2023</t>
  </si>
  <si>
    <t>Biosystems and Integrative Sciences Institute</t>
  </si>
  <si>
    <t>UID/04050/2023</t>
  </si>
  <si>
    <t>CENTRE OF MOLECULAR AND ENVIRONMENTAL BIOLOGY</t>
  </si>
  <si>
    <t>UID/04292/2023</t>
  </si>
  <si>
    <t>Marine and Environmental Sciences Centre</t>
  </si>
  <si>
    <t>UID/04326/2023</t>
  </si>
  <si>
    <t>Algarve Centre for Marine Sciences</t>
  </si>
  <si>
    <t>UID/04378/2023</t>
  </si>
  <si>
    <t>Applied Molecular Biosciences Unit</t>
  </si>
  <si>
    <t>UID/04612/2023</t>
  </si>
  <si>
    <t>Molecular, Structural and Cellular Microbiology – Instituto de Tecnologia Química e Biológica António Xavier</t>
  </si>
  <si>
    <t>UID/05634/2023</t>
  </si>
  <si>
    <t>Institute of Marine Sciences - OKEANOS - University of the Azores</t>
  </si>
  <si>
    <t>UID/50027/2023</t>
  </si>
  <si>
    <t>Research Network in Biodiversity and Evolutionary Biology</t>
  </si>
  <si>
    <t>Biomedicine</t>
  </si>
  <si>
    <t>UID/04293/2023</t>
  </si>
  <si>
    <t>Institute for Research and Innovation in Health</t>
  </si>
  <si>
    <t>UID/04443/2023</t>
  </si>
  <si>
    <t>Champalimaud Research Programme</t>
  </si>
  <si>
    <t>UID/04501/2023</t>
  </si>
  <si>
    <t>Aveiro Institute of Biomedicine</t>
  </si>
  <si>
    <t>UID/04539/2023</t>
  </si>
  <si>
    <t>Center for Innovative Biomedicine and Biotechnology</t>
  </si>
  <si>
    <t>UID/04567/2023</t>
  </si>
  <si>
    <t>Research Center for Biosciences &amp; Health Technologies</t>
  </si>
  <si>
    <t>UID/06210/2023</t>
  </si>
  <si>
    <t>Algarve Biomedical Center Research Institute</t>
  </si>
  <si>
    <t>UID/06304/2023</t>
  </si>
  <si>
    <t>Life and Health Sciences Research Institute</t>
  </si>
  <si>
    <t>UID/06357/2023</t>
  </si>
  <si>
    <t>Gulbenkian Institute for Molecular Medicine</t>
  </si>
  <si>
    <t>UID/06497/2023</t>
  </si>
  <si>
    <t>Católica Biomedical Research Centre</t>
  </si>
  <si>
    <t>Chemical and Biological Engineering</t>
  </si>
  <si>
    <t>UID/00102/2023</t>
  </si>
  <si>
    <t>Chemical Engineering and Renewable Resources for Sustainability</t>
  </si>
  <si>
    <t>UID/00511/2023</t>
  </si>
  <si>
    <t>Laboratory for Process Engineering, Environment, Biotechnology and Energy</t>
  </si>
  <si>
    <t>UID/04469/2023</t>
  </si>
  <si>
    <t>Centre of Biological Engineering of the University of Minho</t>
  </si>
  <si>
    <t>UID/04565/2023</t>
  </si>
  <si>
    <t>Institute for Bioengineering and Biosciences</t>
  </si>
  <si>
    <t>UID/50016/2023</t>
  </si>
  <si>
    <t>Centre for Biotechnology and Fine Chemistry</t>
  </si>
  <si>
    <t>UID/50020/2023</t>
  </si>
  <si>
    <t>Laboratory of Separation and Reaction Engineering - Laboratory of Catalysis and Materials</t>
  </si>
  <si>
    <t>Chemistry</t>
  </si>
  <si>
    <t>UID/00081/2023</t>
  </si>
  <si>
    <t>Chemistry Research Unit of University of Porto</t>
  </si>
  <si>
    <t>UID/00100/2023</t>
  </si>
  <si>
    <t>Centro de Química Estrutural</t>
  </si>
  <si>
    <t>UID/00313/2023</t>
  </si>
  <si>
    <t>Coimbra Chemistry Centre</t>
  </si>
  <si>
    <t>UID/00616/2023</t>
  </si>
  <si>
    <t>Chemistry Research Center - Vila Real</t>
  </si>
  <si>
    <t>UID/00674/2023</t>
  </si>
  <si>
    <t>Madeira Chemistry Research Centre</t>
  </si>
  <si>
    <t>UID/00686/2023</t>
  </si>
  <si>
    <t>Chemistry Center - University of Minho</t>
  </si>
  <si>
    <t>UID/50006/2023</t>
  </si>
  <si>
    <t>Associated Laboratory for Green Chemistry - Clean Technologies and Processes</t>
  </si>
  <si>
    <t>Civil and Geological Engineering</t>
  </si>
  <si>
    <t>UID/04029/2023</t>
  </si>
  <si>
    <t>Institute for Sustainability and Innovation in Structural Engineering</t>
  </si>
  <si>
    <t>UID/04047/2023</t>
  </si>
  <si>
    <t>Centre for Territory, Environment and Construction</t>
  </si>
  <si>
    <t>UID/04082/2023</t>
  </si>
  <si>
    <t>Centre of Materials and Civil Engineering for Sustainability</t>
  </si>
  <si>
    <t>UID/04708/2023</t>
  </si>
  <si>
    <t>Institute of R&amp;D in Structures and Construction</t>
  </si>
  <si>
    <t>UID/06213/2023</t>
  </si>
  <si>
    <t>Research Group in Sustainable Construction</t>
  </si>
  <si>
    <t>UID/06438/2023</t>
  </si>
  <si>
    <t>Civil Engineering Research and Innovation for Sustainability</t>
  </si>
  <si>
    <t>Clinical and Translational Research</t>
  </si>
  <si>
    <t>UID/00215/2023</t>
  </si>
  <si>
    <t>Unit for Multidisciplinary Research in Biomedicine</t>
  </si>
  <si>
    <t>UID/00306/2023</t>
  </si>
  <si>
    <t>Cardiovascular Centre at the University of Lisbon</t>
  </si>
  <si>
    <t>UID/00776/2023</t>
  </si>
  <si>
    <t>IPO Porto Research Center</t>
  </si>
  <si>
    <t>UID/04279/2023</t>
  </si>
  <si>
    <t>Center for Interdisciplinary Research in Health</t>
  </si>
  <si>
    <t>UID/04462/2023</t>
  </si>
  <si>
    <t>iNOVA4Health - Programme in Translational Medicine (NMS, iBET, IPOLFG, ITQB e NIMSB)</t>
  </si>
  <si>
    <t>UID/04585/2023</t>
  </si>
  <si>
    <t>Egas Moniz Center for Interdisciplinary Research</t>
  </si>
  <si>
    <t>UID/04950/2023</t>
  </si>
  <si>
    <t>Coimbra Institute for Biomedical Imaging and Translational Research</t>
  </si>
  <si>
    <t>UID/06397/2023</t>
  </si>
  <si>
    <t>RISE-Health: Health Research Network</t>
  </si>
  <si>
    <t>Computer Sciences and Information Technologies</t>
  </si>
  <si>
    <t>UID/00027/2023</t>
  </si>
  <si>
    <t>Artificial Intelligence and Computer Science Laboratory</t>
  </si>
  <si>
    <t>UID/00127/2023</t>
  </si>
  <si>
    <t>Institute of Electronics and Informatics Engineering of Aveiro</t>
  </si>
  <si>
    <t>UID/00319/2023</t>
  </si>
  <si>
    <t>ALGORITMI Research Center</t>
  </si>
  <si>
    <t>UID/00326/2023</t>
  </si>
  <si>
    <t>CENTRE FOR INFORMATICS AND SYSTEMS OF THE UNIVERSITY OF COIMBRA</t>
  </si>
  <si>
    <t>UID/00408/2023</t>
  </si>
  <si>
    <t>LASIGE Computer Science and Engineering Research Centre</t>
  </si>
  <si>
    <t>UID/04466/2023</t>
  </si>
  <si>
    <t>ISTAR-Iscte - Information Sciences, Technologies and Architecture Research Centre</t>
  </si>
  <si>
    <t>UID/04516/2023</t>
  </si>
  <si>
    <t>NOVA Laboratory for Computer Science and Informatics</t>
  </si>
  <si>
    <t>UID/04524/2023</t>
  </si>
  <si>
    <t>Computer Science and Communications Research Centre</t>
  </si>
  <si>
    <t>UID/05460/2023</t>
  </si>
  <si>
    <t>Digital Media and Interaction Research Center</t>
  </si>
  <si>
    <t>UID/06121/2023</t>
  </si>
  <si>
    <t>Applied Digital Transformation Laboratory</t>
  </si>
  <si>
    <t>UID/50021/2023</t>
  </si>
  <si>
    <t>Instituto de Engenharia de Sistemas e Computadores, Investigação e Desenvolvimento em Lisboa</t>
  </si>
  <si>
    <t>Earth and Environmental Sciences and Technologies</t>
  </si>
  <si>
    <t>UID/00073/2023</t>
  </si>
  <si>
    <t>Geosciences Center</t>
  </si>
  <si>
    <t>UID/00350/2023</t>
  </si>
  <si>
    <t>Centre for Marine and Environmental Research (CIMA)</t>
  </si>
  <si>
    <t>UID/00611/2023</t>
  </si>
  <si>
    <t>Centre for Earth and Space Research of the University of Coimbra</t>
  </si>
  <si>
    <t>UID/00643/2023</t>
  </si>
  <si>
    <t>Research Institute for Volcanology and Risks Assessment</t>
  </si>
  <si>
    <t>UID/04028/2023</t>
  </si>
  <si>
    <t>Center for Natural Resources and Environment</t>
  </si>
  <si>
    <t>UID/04035/2023</t>
  </si>
  <si>
    <t>GeoBioSciences GeoTechnologies and GeoEngineering</t>
  </si>
  <si>
    <t>UID/04085/2023</t>
  </si>
  <si>
    <t>Center for Environmental and Sustainability Research</t>
  </si>
  <si>
    <t>UID/04349/2023</t>
  </si>
  <si>
    <t>Center for Nuclear Sciences and Technologies</t>
  </si>
  <si>
    <t>UID/04423/2023</t>
  </si>
  <si>
    <t>Interdisciplinary Centre of Marine and Environmental Research</t>
  </si>
  <si>
    <t>UID/04683/2023</t>
  </si>
  <si>
    <t>Institute of Earth Sciences</t>
  </si>
  <si>
    <t>UID/05064/2023</t>
  </si>
  <si>
    <t>Research Center for Endogenous Resource Valorization</t>
  </si>
  <si>
    <t>UID/05083/2023</t>
  </si>
  <si>
    <t>Centre Bio: Biorefineries, Bioindustries and Bioproducts</t>
  </si>
  <si>
    <t>UID/05975/2023</t>
  </si>
  <si>
    <t>Research Unit in Materials, Energy and Environment for Sustainability</t>
  </si>
  <si>
    <t>UID/06107/2023</t>
  </si>
  <si>
    <t>Center for Sci-Tech Research in EArth sysTem and Energy</t>
  </si>
  <si>
    <t>UID/50017/2023</t>
  </si>
  <si>
    <t>Centre for Environmental and Marine Studies</t>
  </si>
  <si>
    <t>UID/50019/2023</t>
  </si>
  <si>
    <t>Instituto Dom Luiz</t>
  </si>
  <si>
    <t>Economics and Management</t>
  </si>
  <si>
    <t>UID/00124/2023</t>
  </si>
  <si>
    <t>Nova School of Business and Economics - Research Unit</t>
  </si>
  <si>
    <t>UID/00407/2023</t>
  </si>
  <si>
    <t>Católica Lisbon Research Unit in Business and Economics</t>
  </si>
  <si>
    <t>UID/00685/2023</t>
  </si>
  <si>
    <t>Center of Applied Economic Studies of the Atlantic</t>
  </si>
  <si>
    <t>UID/03182/2023</t>
  </si>
  <si>
    <t>Centre for Research in Economics and Management</t>
  </si>
  <si>
    <t>UID/04105/2023</t>
  </si>
  <si>
    <t>Center for Economics and Finance at the University of Porto</t>
  </si>
  <si>
    <t>UID/05037/2023</t>
  </si>
  <si>
    <t>Centre for Business and Economics Research - University of Coimbra</t>
  </si>
  <si>
    <t>UID/06522/2023</t>
  </si>
  <si>
    <t>ISEG Research in Economics and Management</t>
  </si>
  <si>
    <t>Educational Sciences</t>
  </si>
  <si>
    <t>UID/00167/2023</t>
  </si>
  <si>
    <t>Centre for Research and Intervention in Education</t>
  </si>
  <si>
    <t>UID/00194/2023</t>
  </si>
  <si>
    <t>Research Centre Didactics and Technology in the Education of Trainers</t>
  </si>
  <si>
    <t>UID/00317/2023</t>
  </si>
  <si>
    <t>Research Centre on Child Studies</t>
  </si>
  <si>
    <t>UID/00757/2023</t>
  </si>
  <si>
    <t>Centre for Research in Higher Education Policies</t>
  </si>
  <si>
    <t>UID/01661/2023</t>
  </si>
  <si>
    <t>Research Centre on Education</t>
  </si>
  <si>
    <t>UID/04083/2023</t>
  </si>
  <si>
    <t>Center for Research in Education of the University of Madeira</t>
  </si>
  <si>
    <t>UID/04107/2023</t>
  </si>
  <si>
    <t>Education and Training Research and Development Unit</t>
  </si>
  <si>
    <t>UID/04114/2023</t>
  </si>
  <si>
    <t>Interdisciplinary Research Centre for Education and Development</t>
  </si>
  <si>
    <t>UID/04312/2023</t>
  </si>
  <si>
    <t>Centre for Research in Education and Psychology, University of Évora</t>
  </si>
  <si>
    <t>UID/04372/2023</t>
  </si>
  <si>
    <t>Distance Education and Elearning Laboratory</t>
  </si>
  <si>
    <t>UID/04748/2023</t>
  </si>
  <si>
    <t>Life Quality Research Centre</t>
  </si>
  <si>
    <t>UID/04853/2023</t>
  </si>
  <si>
    <t>Interdisciplinary Research Centre in Education</t>
  </si>
  <si>
    <t>UID/05198/2023</t>
  </si>
  <si>
    <t>Centre for Research and Innovation in Education</t>
  </si>
  <si>
    <t>UID/05507/2023</t>
  </si>
  <si>
    <t>Centre for Studies in Education and Innovation</t>
  </si>
  <si>
    <t>UID/05739/2023</t>
  </si>
  <si>
    <t>Research Centre on Adult Education and Community Intervention</t>
  </si>
  <si>
    <t>UID/05777/2023</t>
  </si>
  <si>
    <t>Transdisciplinary Research Center in Education and Development</t>
  </si>
  <si>
    <t>Electrical and Computer Engineering</t>
  </si>
  <si>
    <t>UID/00048/2023</t>
  </si>
  <si>
    <t>INSTITUTE OF SYSTEMS AND ROBOTICS - ISR - COIMBRA</t>
  </si>
  <si>
    <t>UID/00066/2023</t>
  </si>
  <si>
    <t>Centre of Technology and Systems</t>
  </si>
  <si>
    <t>UID/00147/2023</t>
  </si>
  <si>
    <t>Research Center for Systems and Technologies</t>
  </si>
  <si>
    <t>UID/00308/2023</t>
  </si>
  <si>
    <t>Institute for Systems Engineering and Computers at Coimbra - INESC Coimbra</t>
  </si>
  <si>
    <t>UID/00760/2023</t>
  </si>
  <si>
    <t>Research Group on Intelligent Engineering and Computing for Advanced Innovation and Development</t>
  </si>
  <si>
    <t>UID/04131/2023</t>
  </si>
  <si>
    <t>Electromechatronic Systems Research Centre</t>
  </si>
  <si>
    <t>UID/04234/2023</t>
  </si>
  <si>
    <t>Research Centre in Real-Time and Embedded Computing Systems</t>
  </si>
  <si>
    <t>UID/04436/2023</t>
  </si>
  <si>
    <t>Microelectromechanical Systems Research Unit</t>
  </si>
  <si>
    <t>UID/05549/2023</t>
  </si>
  <si>
    <t>Applied Artificial Intelligence Laboratory</t>
  </si>
  <si>
    <t>UID/05567/2023</t>
  </si>
  <si>
    <t>Smart Cities Research Center</t>
  </si>
  <si>
    <t>UID/05757/2023</t>
  </si>
  <si>
    <t>Research Centre in Digitalization and Intelligent Robotics</t>
  </si>
  <si>
    <t>UID/06486/2023</t>
  </si>
  <si>
    <t>INESC INOV - Research &amp; Development Laboratory</t>
  </si>
  <si>
    <t>UID/50008/2023</t>
  </si>
  <si>
    <t>Instituto de Telecomunicações</t>
  </si>
  <si>
    <t>UID/50009/2023</t>
  </si>
  <si>
    <t>Laboratory of Robotics and Engineering Systems</t>
  </si>
  <si>
    <t>UID/50014/2023</t>
  </si>
  <si>
    <t>INESC TEC - Institute for Systems and Computer Engineering, Technology and Science</t>
  </si>
  <si>
    <t>History and Archaeology</t>
  </si>
  <si>
    <t>UID/00057/2023</t>
  </si>
  <si>
    <t>Interdisciplinary Centre for History, Culture(s) and Society</t>
  </si>
  <si>
    <t>UID/00281/2023</t>
  </si>
  <si>
    <t>Center for Studies in Archeology, Arts and Heritage</t>
  </si>
  <si>
    <t>UID/00286/2023</t>
  </si>
  <si>
    <t>Interuniversity Center for the History of Science and Technology</t>
  </si>
  <si>
    <t>UID/00311/2023</t>
  </si>
  <si>
    <t>Center for the History of Society and Culture</t>
  </si>
  <si>
    <t>UID/00460/2023</t>
  </si>
  <si>
    <t>Centre for Interdisciplinary Studies</t>
  </si>
  <si>
    <t>UID/00495/2023</t>
  </si>
  <si>
    <t>Centre of African Studies of the University of Porto</t>
  </si>
  <si>
    <t>UID/00698/2023</t>
  </si>
  <si>
    <t>Centre for Archaeology - University of Lisbon</t>
  </si>
  <si>
    <t>UID/00749/2023</t>
  </si>
  <si>
    <t>Institute of Medieval Studies</t>
  </si>
  <si>
    <t>UID/04059/2023</t>
  </si>
  <si>
    <t>Transdisciplinary Research Centre «Culture, Space and Memory»</t>
  </si>
  <si>
    <t>UID/04209/2023</t>
  </si>
  <si>
    <t>Institute of Contemporary History</t>
  </si>
  <si>
    <t>UID/04211/2023</t>
  </si>
  <si>
    <t>Interdisciplinary Center for Archaeology and Evolution of Human Behavior</t>
  </si>
  <si>
    <t>UID/04311/2023</t>
  </si>
  <si>
    <t>Centre for History of the University of Lisbon</t>
  </si>
  <si>
    <t>UID/04449/2023</t>
  </si>
  <si>
    <t>HERCULES Laboratory - Cultural Heritage, Studies and Safeguard</t>
  </si>
  <si>
    <t>UID/04666/2023</t>
  </si>
  <si>
    <t>CHAM — Centre for the Humanities</t>
  </si>
  <si>
    <t>UID/06205/2023</t>
  </si>
  <si>
    <t>Centre of Religious History Studies</t>
  </si>
  <si>
    <t>Language and Communication Sciences</t>
  </si>
  <si>
    <t>UID/00022/2023</t>
  </si>
  <si>
    <t>Centre for Linguistics of the University of Porto</t>
  </si>
  <si>
    <t>UID/00214/2023</t>
  </si>
  <si>
    <t>Center of Linguistics of the University of Lisbon</t>
  </si>
  <si>
    <t>UID/00661/2023</t>
  </si>
  <si>
    <t>LabCom - Communication Lab</t>
  </si>
  <si>
    <t>UID/00707/2023</t>
  </si>
  <si>
    <t>Center for Studies in Letters</t>
  </si>
  <si>
    <t>UID/00736/2023</t>
  </si>
  <si>
    <t>Communication and Society Research Centre</t>
  </si>
  <si>
    <t>UID/03213/2023</t>
  </si>
  <si>
    <t>Linguistics Research Centre of NOVA University Lisbon</t>
  </si>
  <si>
    <t>UID/04887/2023</t>
  </si>
  <si>
    <t>Research Centre for General and Applied Linguistics</t>
  </si>
  <si>
    <t>UID/05021/2023</t>
  </si>
  <si>
    <t>NOVA Institute of Communication</t>
  </si>
  <si>
    <t>UID/05260/2023</t>
  </si>
  <si>
    <t>Centre for Research in Applied Communication, Culture and New Technologies</t>
  </si>
  <si>
    <t>UID/06303/2023</t>
  </si>
  <si>
    <t>Laboratory of Applied Research in Communication and Media</t>
  </si>
  <si>
    <t>Law</t>
  </si>
  <si>
    <t>UID/00443/2023</t>
  </si>
  <si>
    <t>Centre for Interdisciplinary Research on Justice</t>
  </si>
  <si>
    <t>UID/00714/2023</t>
  </si>
  <si>
    <t>CEDIS - Research &amp; Development Centre on Law and Society</t>
  </si>
  <si>
    <t>UID/04053/2023</t>
  </si>
  <si>
    <t>Center for Legal, Economic, International and Environmental Studies</t>
  </si>
  <si>
    <t>UID/04112/2023</t>
  </si>
  <si>
    <t>IJP - Portucalense Institute for Legal Research</t>
  </si>
  <si>
    <t>UID/04176/2023</t>
  </si>
  <si>
    <t>Centre for Research in European, Economic, Financial and Tax Law</t>
  </si>
  <si>
    <t>UID/04243/2023</t>
  </si>
  <si>
    <t>Research Centre for Criminal Law and Criminal Sciences</t>
  </si>
  <si>
    <t>UID/04310/2023</t>
  </si>
  <si>
    <t>Lisbon Public Law Research Centre</t>
  </si>
  <si>
    <t>UID/04643/2023</t>
  </si>
  <si>
    <t>University of Coimbra Institute for Legal Research</t>
  </si>
  <si>
    <t>UID/04859/2023</t>
  </si>
  <si>
    <t>Católica Research Centre for the Future of Law</t>
  </si>
  <si>
    <t>UID/04915/2023</t>
  </si>
  <si>
    <t>ICPOL - Police Research Center</t>
  </si>
  <si>
    <t>UID/05749/2023</t>
  </si>
  <si>
    <t>Research Centre for Justice and Governance</t>
  </si>
  <si>
    <t>UID/06191/2023</t>
  </si>
  <si>
    <t>Research Centre for Private Law</t>
  </si>
  <si>
    <t>UID/06331/2023</t>
  </si>
  <si>
    <t>Center for Advanced Studies in Law Francisco Suárez</t>
  </si>
  <si>
    <t>Literary Studies</t>
  </si>
  <si>
    <t>UID/00019/2023</t>
  </si>
  <si>
    <t>Centre for Classical Studies</t>
  </si>
  <si>
    <t>UID/00077/2023</t>
  </si>
  <si>
    <t>Centre for Lusophone and European Literatures and Cultures</t>
  </si>
  <si>
    <t>UID/00114/2023</t>
  </si>
  <si>
    <t>University of Lisbon Centre for English Studies</t>
  </si>
  <si>
    <t>UID/00126/2023</t>
  </si>
  <si>
    <t>Research Centre for Communication and Culture</t>
  </si>
  <si>
    <t>UID/00196/2023</t>
  </si>
  <si>
    <t>Center for Classical and Humanistic Studies of the Faculty of Letters of Coimbra University</t>
  </si>
  <si>
    <t>UID/00305/2023</t>
  </si>
  <si>
    <t>Research Centre for Humanities</t>
  </si>
  <si>
    <t>UID/00500/2023</t>
  </si>
  <si>
    <t>Institut for Comparative Literature</t>
  </si>
  <si>
    <t>UID/00509/2023</t>
  </si>
  <si>
    <t>Centre for Comparative Studies</t>
  </si>
  <si>
    <t>UID/00657/2023</t>
  </si>
  <si>
    <t>Institute for the Study of Literature and Tradition - Heritage, Arts and Cultures</t>
  </si>
  <si>
    <t>UID/00759/2023</t>
  </si>
  <si>
    <t>Centre for Portuguese Literature</t>
  </si>
  <si>
    <t>UID/04097/2023</t>
  </si>
  <si>
    <t>Centre for English, Translation, and Anglo-Portuguese Studies</t>
  </si>
  <si>
    <t>UID/04188/2023</t>
  </si>
  <si>
    <t>Centre for Languages, Literatures and Cultures</t>
  </si>
  <si>
    <t>Management</t>
  </si>
  <si>
    <t>UID/00097/2023</t>
  </si>
  <si>
    <t>Centre for Management Studies of Instituto Superior Técnico</t>
  </si>
  <si>
    <t>UID/00315/2023</t>
  </si>
  <si>
    <t>Business Research Unit - BRU-Iscte</t>
  </si>
  <si>
    <t>UID/00731/2023</t>
  </si>
  <si>
    <t>Research Center in Management and Economics</t>
  </si>
  <si>
    <t>UID/04007/2023</t>
  </si>
  <si>
    <t>Center for Advanced Studies in Management and Economics</t>
  </si>
  <si>
    <t>UID/04020/2023</t>
  </si>
  <si>
    <t>Research Centre for Tourism, Sustainability and Well-being</t>
  </si>
  <si>
    <t>UID/04043/2023</t>
  </si>
  <si>
    <t>Research Centre on Accounting and Taxation</t>
  </si>
  <si>
    <t>UID/04152/2023</t>
  </si>
  <si>
    <t>Information Management Research Center</t>
  </si>
  <si>
    <t>UID/04630/2023</t>
  </si>
  <si>
    <t>Research Centre for Business Sciences</t>
  </si>
  <si>
    <t>UID/04728/2023</t>
  </si>
  <si>
    <t>Center for Research and Innovation in Business Sciences and Information Systems</t>
  </si>
  <si>
    <t>UID/04752/2023</t>
  </si>
  <si>
    <t>Applied Management Research Unit</t>
  </si>
  <si>
    <t>UID/04928/2023</t>
  </si>
  <si>
    <t>Centre of Applied Research in Management and Economics</t>
  </si>
  <si>
    <t>UID/05105/2023</t>
  </si>
  <si>
    <t>REMIT - Research on Economics, Management and Information Technologies</t>
  </si>
  <si>
    <t>UID/05422/2023</t>
  </si>
  <si>
    <t>Centre for Organisational and Social Studies of Polytechnic of Porto</t>
  </si>
  <si>
    <t>UID/06354/2023</t>
  </si>
  <si>
    <t>RESEARCH CENTER IN BUSINESS SCIENCES AND TOURISM OF CONSUELO VIEIRA DA COSTA FOUNDATION</t>
  </si>
  <si>
    <t>UID/06420/2023</t>
  </si>
  <si>
    <t>Business, Markets &amp; Society</t>
  </si>
  <si>
    <t>Materials Sciences and Engineering, and Nanotechnology</t>
  </si>
  <si>
    <t>UID/00195/2023</t>
  </si>
  <si>
    <t>Fiber Materials and Environmental Technologies</t>
  </si>
  <si>
    <t>UID/00264/2023</t>
  </si>
  <si>
    <t>Centre for Textile Science and Technology</t>
  </si>
  <si>
    <t>UID/05256/2023</t>
  </si>
  <si>
    <t>Institute for Polymers and Composites</t>
  </si>
  <si>
    <t>UID/05367/2023</t>
  </si>
  <si>
    <t>INESC Microsystems and Nanotechnologies</t>
  </si>
  <si>
    <t>UID/50011/2023</t>
  </si>
  <si>
    <t>CICECO-Aveiro Institute of Materials</t>
  </si>
  <si>
    <t>UID/50025/2023</t>
  </si>
  <si>
    <t>Institute of Nanostructures, Nanomodelling and Nanofabrication</t>
  </si>
  <si>
    <t>UID/50026/2023</t>
  </si>
  <si>
    <t>3B's - Biomaterials, Biodegradables and Biomimetics Research Group</t>
  </si>
  <si>
    <t>Mathematics</t>
  </si>
  <si>
    <t>UID/00006/2023</t>
  </si>
  <si>
    <t>Centre of Statistics and its Applications</t>
  </si>
  <si>
    <t>UID/00013/2023</t>
  </si>
  <si>
    <t>Center of Mathematics of the University of Minho</t>
  </si>
  <si>
    <t>UID/00144/2023</t>
  </si>
  <si>
    <t>Centre of Mathematics of the University of Porto</t>
  </si>
  <si>
    <t>UID/00208/2023</t>
  </si>
  <si>
    <t>Group of Mathematical Physics</t>
  </si>
  <si>
    <t>UID/00212/2023</t>
  </si>
  <si>
    <t>Center of Mathematics and Applications of University of Beira Interior</t>
  </si>
  <si>
    <t>UID/00297/2023</t>
  </si>
  <si>
    <t>Center for Mathematics and Applications</t>
  </si>
  <si>
    <t>UID/00324/2023</t>
  </si>
  <si>
    <t>Center for Mathematics, University of Coimbra</t>
  </si>
  <si>
    <t>UID/04106/2023</t>
  </si>
  <si>
    <t>Center for Research and Development in Mathematics and Applications</t>
  </si>
  <si>
    <t>UID/04459/2023</t>
  </si>
  <si>
    <t>Center for Mathematical Analysis, Geometry and Dynamical Systems</t>
  </si>
  <si>
    <t>UID/04561/2023</t>
  </si>
  <si>
    <t>Center for Mathematical Studies at Ciências ULisboa</t>
  </si>
  <si>
    <t>UID/04621/2023</t>
  </si>
  <si>
    <t>Center for Computational and Stochastic Mathematics</t>
  </si>
  <si>
    <t>UID/04674/2023</t>
  </si>
  <si>
    <t>Research Centre in Mathematics and Applications</t>
  </si>
  <si>
    <t>Mechanical Engineering and Engineering Systems</t>
  </si>
  <si>
    <t>UID/00134/2023</t>
  </si>
  <si>
    <t>Centre for Marine Technology and Ocean Engineering (CENTEC)</t>
  </si>
  <si>
    <t>UID/00151/2023</t>
  </si>
  <si>
    <t>Centre for Mechanical and Aerospace Science and Technologies</t>
  </si>
  <si>
    <t>UID/00285/2023</t>
  </si>
  <si>
    <t>Centre for Mechanical Enginnering, Materials and Processes</t>
  </si>
  <si>
    <t>UID/00481/2023</t>
  </si>
  <si>
    <t>Centre for Mechanical Technology and Automation</t>
  </si>
  <si>
    <t>UID/00532/2023</t>
  </si>
  <si>
    <t>Transport Phenomena Research Center</t>
  </si>
  <si>
    <t>UID/00667/2023</t>
  </si>
  <si>
    <t>Research and Development Unit for Mechanical and Industrial Engineering</t>
  </si>
  <si>
    <t>UID/04044/2023</t>
  </si>
  <si>
    <t>Centre for Rapid and Sustainable Product Development</t>
  </si>
  <si>
    <t>UID/04077/2023</t>
  </si>
  <si>
    <t>Mechanical Engineering and Resource Sustainability Center</t>
  </si>
  <si>
    <t>UID/06478/2023</t>
  </si>
  <si>
    <t>Applied Research in Solar Energy for the Energy Transition</t>
  </si>
  <si>
    <t>UID/50022/2023</t>
  </si>
  <si>
    <t>Associate Laboratory of Energy, Transports and Aerospace</t>
  </si>
  <si>
    <t>Philosophy</t>
  </si>
  <si>
    <t>UID/00010/2023</t>
  </si>
  <si>
    <t>Institute for Philosophical Studies</t>
  </si>
  <si>
    <t>UID/00183/2023</t>
  </si>
  <si>
    <t>NOVA Institute of Philosophy</t>
  </si>
  <si>
    <t>UID/00310/2023</t>
  </si>
  <si>
    <t>Centre of Philosophy, University of Lisbon</t>
  </si>
  <si>
    <t>UID/00502/2023</t>
  </si>
  <si>
    <t>Institute of Philosophy</t>
  </si>
  <si>
    <t>UID/00683/2023</t>
  </si>
  <si>
    <t>Centre for Philosophical and Humanistic Studies</t>
  </si>
  <si>
    <t>UID/04952/2023</t>
  </si>
  <si>
    <t>Centre for Ethics, Politics and Society</t>
  </si>
  <si>
    <t>UID/05451/2023</t>
  </si>
  <si>
    <t>PRAXIS - Centre for Philosophy, Politics and Culture</t>
  </si>
  <si>
    <t>UID/06176/2023</t>
  </si>
  <si>
    <t>Research Centre for Theology and Religious Studies</t>
  </si>
  <si>
    <t>Physics</t>
  </si>
  <si>
    <t>UID/00068/2023</t>
  </si>
  <si>
    <t>Centre for Physics and Technological Research</t>
  </si>
  <si>
    <t>UID/00099/2023</t>
  </si>
  <si>
    <t>Center for Astrophysics and Gravitation</t>
  </si>
  <si>
    <t>UID/00618/2023</t>
  </si>
  <si>
    <t>Center for Theoretical and Computational Physics</t>
  </si>
  <si>
    <t>UID/00645/2023</t>
  </si>
  <si>
    <t>Institute of Biophysics and Biomedical Engineering</t>
  </si>
  <si>
    <t>UID/00777/2023</t>
  </si>
  <si>
    <t>Center for Theoretical Particle Physics</t>
  </si>
  <si>
    <t>UID/04434/2023</t>
  </si>
  <si>
    <t>Institute of Astrophysics and Space Sciences</t>
  </si>
  <si>
    <t>UID/04540/2023</t>
  </si>
  <si>
    <t>Center of Physics and Engineering of Advanced Materials</t>
  </si>
  <si>
    <t>UID/04559/2023</t>
  </si>
  <si>
    <t>Laboratory for Instrumentation, Biomedical Engineering and Radiation Physics</t>
  </si>
  <si>
    <t>UID/04564/2023</t>
  </si>
  <si>
    <t>Center for Physics of the University of Coimbra</t>
  </si>
  <si>
    <t>UID/04650/2023</t>
  </si>
  <si>
    <t>Physics Center of Minho and Porto Universities</t>
  </si>
  <si>
    <t>UID/04968/2023</t>
  </si>
  <si>
    <t>Institute of Physics for Advanced Materiais, Nanotechnology and Photonics - University of Porto</t>
  </si>
  <si>
    <t>UID/50007/2023</t>
  </si>
  <si>
    <t>Laboratório de Instrumentação e Física Experimental de Partículas</t>
  </si>
  <si>
    <t>UID/50010/2023</t>
  </si>
  <si>
    <t>Institute for Plasmas and Nuclear Fusion</t>
  </si>
  <si>
    <t>Political Sciences</t>
  </si>
  <si>
    <t>UID/00713/2023</t>
  </si>
  <si>
    <t>Centre for Public Administration and Public Policies</t>
  </si>
  <si>
    <t>UID/00758/2023</t>
  </si>
  <si>
    <t>Research Center in Political Science</t>
  </si>
  <si>
    <t>UID/03122/2023</t>
  </si>
  <si>
    <t>Centre for International Studies</t>
  </si>
  <si>
    <t>UID/04058/2023</t>
  </si>
  <si>
    <t>Research Unit on Governance, Competitiveness and Public Policy</t>
  </si>
  <si>
    <t>UID/04597/2023</t>
  </si>
  <si>
    <t>Research Centre of the Institute for Political Studies</t>
  </si>
  <si>
    <t>UID/04627/2023</t>
  </si>
  <si>
    <t>Portuguese Institute of International Relations - NOVA University of Lisbon</t>
  </si>
  <si>
    <t>Psychology</t>
  </si>
  <si>
    <t>UID/00050/2023</t>
  </si>
  <si>
    <t>Center for Psychology at University of Porto</t>
  </si>
  <si>
    <t>UID/00730/2023</t>
  </si>
  <si>
    <t>Center for Research in Neuropsychology and Cognitive and Behavioural Intervention</t>
  </si>
  <si>
    <t>UID/01662/2023</t>
  </si>
  <si>
    <t>Psychology Research Centre</t>
  </si>
  <si>
    <t>UID/03125/2023</t>
  </si>
  <si>
    <t>Centre for Psychological Research and Social Intervention</t>
  </si>
  <si>
    <t>UID/04375/2023</t>
  </si>
  <si>
    <t>Psychology for Development Research Center</t>
  </si>
  <si>
    <t>UID/04527/2023</t>
  </si>
  <si>
    <t>Research Center for Psychological Science</t>
  </si>
  <si>
    <t>UID/04810/2023</t>
  </si>
  <si>
    <t>William James Center for Research</t>
  </si>
  <si>
    <t>UID/04872/2023</t>
  </si>
  <si>
    <t>Research Centre for Human Development</t>
  </si>
  <si>
    <t>UID/05299/2023</t>
  </si>
  <si>
    <t>Applied Psychology Research Centre - Capabilities &amp; Inclusion</t>
  </si>
  <si>
    <t>UID/05380/2023</t>
  </si>
  <si>
    <t>Digital Human-Environment and Interactions Labs</t>
  </si>
  <si>
    <t>UID/06317/2023</t>
  </si>
  <si>
    <t>University Research Center in Psychology</t>
  </si>
  <si>
    <t>Public Health, Nursing, Health Technologies</t>
  </si>
  <si>
    <t>UID/00617/2023</t>
  </si>
  <si>
    <t>Research Center in Physical Activity , Health and Leisure</t>
  </si>
  <si>
    <t>UID/00742/2023</t>
  </si>
  <si>
    <t>Health Sciences Research Unit: Nursing</t>
  </si>
  <si>
    <t>UID/04138/2023</t>
  </si>
  <si>
    <t>Research Institute for Medicines</t>
  </si>
  <si>
    <t>UID/04295/2023</t>
  </si>
  <si>
    <t>Institute of Environmental Health</t>
  </si>
  <si>
    <t>UID/04413/2023</t>
  </si>
  <si>
    <t>Global Health and Tropical Medicine</t>
  </si>
  <si>
    <t>UID/04750/2023</t>
  </si>
  <si>
    <t>Epidemiology Research Unit - Institute of Public Health, University of Porto</t>
  </si>
  <si>
    <t>UID/05210/2023</t>
  </si>
  <si>
    <t>Research Rehabilitation Center</t>
  </si>
  <si>
    <t>UID/05704/2023</t>
  </si>
  <si>
    <t>Center for Innovative Care and Health Technology</t>
  </si>
  <si>
    <t>UID/06291/2023</t>
  </si>
  <si>
    <t>Comprehensive Health Research Centre - Research, Education, Training and Innovation in Clinical research and Public Health</t>
  </si>
  <si>
    <t>UID/06334/2023</t>
  </si>
  <si>
    <t>Piaget Research Center for Ecological Human Development</t>
  </si>
  <si>
    <t>UID/06407/2023</t>
  </si>
  <si>
    <t>Biotechnology Research for Innovation and DesiGn of HEalth ProductS</t>
  </si>
  <si>
    <t>Sociology, Anthropology and Geography</t>
  </si>
  <si>
    <t>UID/00283/2023</t>
  </si>
  <si>
    <t>Research Centre for Anthropology and Health</t>
  </si>
  <si>
    <t>UID/00295/2023</t>
  </si>
  <si>
    <t>Centre of Geographical Studies</t>
  </si>
  <si>
    <t>UID/00727/2023</t>
  </si>
  <si>
    <t>Institute of Sociology of the University of Porto</t>
  </si>
  <si>
    <t>UID/03126/2023</t>
  </si>
  <si>
    <t>Centre for Research and Studies in Sociology</t>
  </si>
  <si>
    <t>UID/03127/2023</t>
  </si>
  <si>
    <t>DINÂMIA'CET-Iscte – Centre for Socioeconomic Change and Territorial Studies</t>
  </si>
  <si>
    <t>UID/04011/2023</t>
  </si>
  <si>
    <t>Centre for Transdisciplinary Development Studies</t>
  </si>
  <si>
    <t>UID/04038/2023</t>
  </si>
  <si>
    <t>Centre for Research in Anthropology</t>
  </si>
  <si>
    <t>UID/04084/2023</t>
  </si>
  <si>
    <t>Centre of Studies in Geography and Territorial Planning</t>
  </si>
  <si>
    <t>UID/04304/2023</t>
  </si>
  <si>
    <t>Interdisciplinary Centre for Gender Studies</t>
  </si>
  <si>
    <t>UID/04470/2023</t>
  </si>
  <si>
    <t>Centre for Tourism Research, Development and Innovation</t>
  </si>
  <si>
    <t>UID/04624/2023</t>
  </si>
  <si>
    <t>Lusíada Research Center on Social Work and Social Intervention</t>
  </si>
  <si>
    <t>UID/04647/2023</t>
  </si>
  <si>
    <t>Interdisciplinary Centre of Social Sciences</t>
  </si>
  <si>
    <t>UID/06173/2023</t>
  </si>
  <si>
    <t>Research Center on Health and Social Sciences</t>
  </si>
  <si>
    <t>UID/50012/2023</t>
  </si>
  <si>
    <t>Centre for Social Studies</t>
  </si>
  <si>
    <t>UID/50013/2023</t>
  </si>
  <si>
    <t>Institute of Social Sciences, University of Lisbon</t>
  </si>
  <si>
    <t>Sport Sciences</t>
  </si>
  <si>
    <t>UID/04045/2023</t>
  </si>
  <si>
    <t>Research Center in Sports Sciences, Health and Human Development</t>
  </si>
  <si>
    <t>UID/05913/2023</t>
  </si>
  <si>
    <t>Center of Research, Education, Innovation and Intervention in Sport</t>
  </si>
  <si>
    <t>UID/06157/2023</t>
  </si>
  <si>
    <t>Research Centre for Active Living and Wellbeing</t>
  </si>
  <si>
    <t>UID/06185/2023</t>
  </si>
  <si>
    <t>Sport physical activity and health research &amp; innovation center</t>
  </si>
  <si>
    <t>UID/06349/2023</t>
  </si>
  <si>
    <t>Interdisciplinary Center for the Study of Human Performance</t>
  </si>
  <si>
    <t>Total</t>
  </si>
  <si>
    <t>Financiamento Plurianual de Unidades de I&amp;D para o periodo 2025-2029</t>
  </si>
  <si>
    <t>Financiamento PRR Equipamento (k€) **</t>
  </si>
  <si>
    <t>Financiamento Base (k€)
*</t>
  </si>
  <si>
    <t>* De acordo com o nº 4 do Artigo 13.º do Regulamento de Avaliação e Financiamento Plurianual de Unidades de I&amp;D.  O financiamento base unitário para cada nível de classificação elegível, homologado pela Tutela, é o seguinte: Excelente - 23.131,67€; Muito Bom - 5.782,92€; e Bom - 2.891,46€.</t>
  </si>
  <si>
    <t>** De acordo com o Aviso republicado, em 14 de abril de 2025, no ponto 8. Financiamento, a FCT adoptou a metodologia, homologada pela Tutela, de atribuir  94,82% e 54,82 %, respetivamente, do valor solicitado na componente iv) apoio a infraestruturas e equipamentos específicos, para as Unidades de I&amp;D  com nível de classificação Excelente e Muito Bom, respetivamente.</t>
  </si>
  <si>
    <t xml:space="preserve">Parcelas e componentes do financiamento de Unidades de I&amp;D após Audiência Prévia </t>
  </si>
  <si>
    <t>(a)</t>
  </si>
  <si>
    <t>(a) Unidade de I&amp;D com alteração no financiamento após de pronúncia em Audiência Prévia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</si>
</sst>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 x14ac:knownFonts="1">
    <font>
      <sz val="11"/>
      <name val="Aptos Narrow"/>
    </font>
    <font>
      <b/>
      <sz val="11"/>
      <name val="Aptos Narrow"/>
      <family val="2"/>
    </font>
    <font>
      <sz val="11"/>
      <name val="Aptos Narrow"/>
      <family val="2"/>
    </font>
    <font>
      <b/>
      <sz val="10"/>
      <color theme="1"/>
      <name val="Aptos Narrow"/>
      <family val="2"/>
      <scheme val="minor"/>
    </font>
    <font>
      <sz val="10"/>
      <color theme="1"/>
      <name val="Calibri"/>
      <family val="2"/>
    </font>
    <font>
      <sz val="9"/>
      <color theme="1"/>
      <name val="Aptos Narrow"/>
      <family val="2"/>
      <charset val="136"/>
      <scheme val="minor"/>
    </font>
    <font>
      <sz val="11"/>
      <color theme="1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3" fontId="0" fillId="2" borderId="1" xfId="0" applyNumberForma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4" fontId="0" fillId="2" borderId="1" xfId="0" applyNumberFormat="1" applyFill="1" applyBorder="1"/>
    <xf numFmtId="0" fontId="2" fillId="2" borderId="1" xfId="0" applyFont="1" applyFill="1" applyBorder="1" applyAlignment="1">
      <alignment horizontal="center"/>
    </xf>
    <xf numFmtId="4" fontId="1" fillId="2" borderId="1" xfId="0" applyNumberFormat="1" applyFont="1" applyFill="1" applyBorder="1"/>
    <xf numFmtId="4" fontId="0" fillId="2" borderId="2" xfId="0" applyNumberFormat="1" applyFill="1" applyBorder="1"/>
    <xf numFmtId="0" fontId="5" fillId="0" borderId="0" xfId="0" applyFont="1" applyAlignment="1">
      <alignment horizontal="left" vertical="center"/>
    </xf>
    <xf numFmtId="16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4" fontId="2" fillId="2" borderId="1" xfId="0" applyNumberFormat="1" applyFont="1" applyFill="1" applyBorder="1"/>
    <xf numFmtId="4" fontId="2" fillId="2" borderId="2" xfId="0" applyNumberFormat="1" applyFont="1" applyFill="1" applyBorder="1"/>
    <xf numFmtId="4" fontId="2" fillId="0" borderId="1" xfId="0" applyNumberFormat="1" applyFont="1" applyBorder="1"/>
    <xf numFmtId="4" fontId="2" fillId="0" borderId="0" xfId="0" applyNumberFormat="1" applyFont="1"/>
    <xf numFmtId="0" fontId="6" fillId="2" borderId="1" xfId="0" applyFont="1" applyFill="1" applyBorder="1"/>
    <xf numFmtId="0" fontId="4" fillId="2" borderId="0" xfId="0" applyFont="1" applyFill="1" applyAlignment="1">
      <alignment wrapText="1"/>
    </xf>
    <xf numFmtId="0" fontId="0" fillId="2" borderId="0" xfId="0" applyFill="1" applyAlignment="1">
      <alignment horizontal="left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4"/>
  <sheetViews>
    <sheetView tabSelected="1" topLeftCell="A212" zoomScale="90" zoomScaleNormal="90" workbookViewId="0">
      <selection activeCell="A226" sqref="A226"/>
    </sheetView>
  </sheetViews>
  <sheetFormatPr defaultColWidth="9.1796875" defaultRowHeight="14.5" x14ac:dyDescent="0.35"/>
  <cols>
    <col min="1" max="1" width="50.26953125" style="1" bestFit="1" customWidth="1"/>
    <col min="2" max="2" width="15.7265625" style="1" customWidth="1"/>
    <col min="3" max="3" width="74.36328125" style="1" customWidth="1"/>
    <col min="4" max="4" width="12.81640625" style="2" customWidth="1"/>
    <col min="5" max="5" width="23.453125" style="2" customWidth="1"/>
    <col min="6" max="6" width="4.54296875" style="2" customWidth="1"/>
    <col min="7" max="7" width="16.1796875" style="2" customWidth="1"/>
    <col min="8" max="8" width="13.81640625" style="2" customWidth="1"/>
    <col min="9" max="9" width="15.453125" style="1" customWidth="1"/>
    <col min="10" max="10" width="14.26953125" style="1" customWidth="1"/>
    <col min="11" max="11" width="17.1796875" style="1" customWidth="1"/>
    <col min="12" max="12" width="15.54296875" style="1" customWidth="1"/>
    <col min="13" max="16384" width="9.1796875" style="1"/>
  </cols>
  <sheetData>
    <row r="1" spans="1:12" ht="82.5" customHeight="1" x14ac:dyDescent="0.35">
      <c r="A1" s="25" t="e" vm="1">
        <v>#VALUE!</v>
      </c>
      <c r="B1" s="25"/>
    </row>
    <row r="2" spans="1:12" x14ac:dyDescent="0.35">
      <c r="A2" s="3" t="s">
        <v>671</v>
      </c>
    </row>
    <row r="3" spans="1:12" x14ac:dyDescent="0.35">
      <c r="A3" s="4" t="s">
        <v>676</v>
      </c>
    </row>
    <row r="5" spans="1:12" ht="58" x14ac:dyDescent="0.35">
      <c r="A5" s="5" t="s">
        <v>0</v>
      </c>
      <c r="B5" s="6" t="s">
        <v>1</v>
      </c>
      <c r="C5" s="5" t="s">
        <v>2</v>
      </c>
      <c r="D5" s="6" t="s">
        <v>3</v>
      </c>
      <c r="E5" s="7" t="s">
        <v>4</v>
      </c>
      <c r="F5" s="7" t="s">
        <v>677</v>
      </c>
      <c r="G5" s="6" t="s">
        <v>5</v>
      </c>
      <c r="H5" s="6" t="s">
        <v>6</v>
      </c>
      <c r="I5" s="7" t="s">
        <v>673</v>
      </c>
      <c r="J5" s="6" t="s">
        <v>7</v>
      </c>
      <c r="K5" s="7" t="s">
        <v>672</v>
      </c>
      <c r="L5" s="6" t="s">
        <v>8</v>
      </c>
    </row>
    <row r="6" spans="1:12" x14ac:dyDescent="0.35">
      <c r="A6" s="8" t="s">
        <v>9</v>
      </c>
      <c r="B6" s="18" t="s">
        <v>10</v>
      </c>
      <c r="C6" s="8" t="s">
        <v>11</v>
      </c>
      <c r="D6" s="9">
        <v>19</v>
      </c>
      <c r="E6" s="10">
        <v>18</v>
      </c>
      <c r="F6" s="17" t="s">
        <v>677</v>
      </c>
      <c r="G6" s="11" t="s">
        <v>12</v>
      </c>
      <c r="H6" s="13" t="s">
        <v>13</v>
      </c>
      <c r="I6" s="19">
        <v>124.91101536479999</v>
      </c>
      <c r="J6" s="19">
        <v>465.43</v>
      </c>
      <c r="K6" s="20">
        <v>290.54359917916236</v>
      </c>
      <c r="L6" s="21">
        <f>SUM(I6:K6)</f>
        <v>880.88461454396236</v>
      </c>
    </row>
    <row r="7" spans="1:12" x14ac:dyDescent="0.35">
      <c r="A7" s="8" t="s">
        <v>9</v>
      </c>
      <c r="B7" s="8" t="s">
        <v>14</v>
      </c>
      <c r="C7" s="8" t="s">
        <v>15</v>
      </c>
      <c r="D7" s="9">
        <v>42</v>
      </c>
      <c r="E7" s="10">
        <v>41.2</v>
      </c>
      <c r="F7" s="10"/>
      <c r="G7" s="11" t="s">
        <v>12</v>
      </c>
      <c r="H7" s="11" t="s">
        <v>16</v>
      </c>
      <c r="I7" s="12">
        <v>142.95371758415999</v>
      </c>
      <c r="J7" s="12">
        <v>282.31</v>
      </c>
      <c r="K7" s="12">
        <v>0</v>
      </c>
      <c r="L7" s="12">
        <f>SUM(I7:K7)</f>
        <v>425.26371758415996</v>
      </c>
    </row>
    <row r="8" spans="1:12" x14ac:dyDescent="0.35">
      <c r="A8" s="8" t="s">
        <v>9</v>
      </c>
      <c r="B8" s="8" t="s">
        <v>17</v>
      </c>
      <c r="C8" s="8" t="s">
        <v>18</v>
      </c>
      <c r="D8" s="9">
        <v>79</v>
      </c>
      <c r="E8" s="10">
        <v>78.5</v>
      </c>
      <c r="F8" s="10"/>
      <c r="G8" s="11" t="s">
        <v>12</v>
      </c>
      <c r="H8" s="11" t="s">
        <v>19</v>
      </c>
      <c r="I8" s="12">
        <v>2179.0032679203837</v>
      </c>
      <c r="J8" s="12">
        <v>740.11</v>
      </c>
      <c r="K8" s="12">
        <v>474.097735</v>
      </c>
      <c r="L8" s="12">
        <f t="shared" ref="L8:L54" si="0">SUM(I8:K8)</f>
        <v>3393.2110029203836</v>
      </c>
    </row>
    <row r="9" spans="1:12" x14ac:dyDescent="0.35">
      <c r="A9" s="8" t="s">
        <v>9</v>
      </c>
      <c r="B9" s="8" t="s">
        <v>20</v>
      </c>
      <c r="C9" s="8" t="s">
        <v>21</v>
      </c>
      <c r="D9" s="9">
        <v>90</v>
      </c>
      <c r="E9" s="10">
        <v>88</v>
      </c>
      <c r="F9" s="10"/>
      <c r="G9" s="11" t="s">
        <v>12</v>
      </c>
      <c r="H9" s="11" t="s">
        <v>13</v>
      </c>
      <c r="I9" s="12">
        <v>610.67607511680001</v>
      </c>
      <c r="J9" s="12">
        <v>556.99</v>
      </c>
      <c r="K9" s="12">
        <v>720.87704324641231</v>
      </c>
      <c r="L9" s="12">
        <f t="shared" si="0"/>
        <v>1888.5431183632124</v>
      </c>
    </row>
    <row r="10" spans="1:12" x14ac:dyDescent="0.35">
      <c r="A10" s="8" t="s">
        <v>9</v>
      </c>
      <c r="B10" s="8" t="s">
        <v>22</v>
      </c>
      <c r="C10" s="8" t="s">
        <v>23</v>
      </c>
      <c r="D10" s="9">
        <v>99</v>
      </c>
      <c r="E10" s="10">
        <v>98.5</v>
      </c>
      <c r="F10" s="10"/>
      <c r="G10" s="11" t="s">
        <v>12</v>
      </c>
      <c r="H10" s="11" t="s">
        <v>16</v>
      </c>
      <c r="I10" s="12">
        <v>341.77041703979995</v>
      </c>
      <c r="J10" s="12">
        <v>281.31</v>
      </c>
      <c r="K10" s="12">
        <v>0</v>
      </c>
      <c r="L10" s="12">
        <f t="shared" si="0"/>
        <v>623.08041703979995</v>
      </c>
    </row>
    <row r="11" spans="1:12" x14ac:dyDescent="0.35">
      <c r="A11" s="8" t="s">
        <v>9</v>
      </c>
      <c r="B11" s="8" t="s">
        <v>24</v>
      </c>
      <c r="C11" s="8" t="s">
        <v>25</v>
      </c>
      <c r="D11" s="9">
        <v>103</v>
      </c>
      <c r="E11" s="10">
        <v>96.6</v>
      </c>
      <c r="F11" s="10"/>
      <c r="G11" s="11" t="s">
        <v>12</v>
      </c>
      <c r="H11" s="11" t="s">
        <v>19</v>
      </c>
      <c r="I11" s="12">
        <v>2681.4231296956568</v>
      </c>
      <c r="J11" s="12">
        <v>839.3</v>
      </c>
      <c r="K11" s="12">
        <v>2020.6045465700001</v>
      </c>
      <c r="L11" s="12">
        <f t="shared" si="0"/>
        <v>5541.3276762656569</v>
      </c>
    </row>
    <row r="12" spans="1:12" x14ac:dyDescent="0.35">
      <c r="A12" s="8" t="s">
        <v>9</v>
      </c>
      <c r="B12" s="8" t="s">
        <v>26</v>
      </c>
      <c r="C12" s="8" t="s">
        <v>27</v>
      </c>
      <c r="D12" s="9">
        <v>88</v>
      </c>
      <c r="E12" s="10">
        <v>86</v>
      </c>
      <c r="F12" s="10"/>
      <c r="G12" s="11" t="s">
        <v>12</v>
      </c>
      <c r="H12" s="11" t="s">
        <v>16</v>
      </c>
      <c r="I12" s="12">
        <v>298.39853670479999</v>
      </c>
      <c r="J12" s="12">
        <v>282.31</v>
      </c>
      <c r="K12" s="12">
        <v>0</v>
      </c>
      <c r="L12" s="12">
        <f t="shared" si="0"/>
        <v>580.70853670480005</v>
      </c>
    </row>
    <row r="13" spans="1:12" x14ac:dyDescent="0.35">
      <c r="A13" s="8" t="s">
        <v>9</v>
      </c>
      <c r="B13" s="8" t="s">
        <v>28</v>
      </c>
      <c r="C13" s="8" t="s">
        <v>29</v>
      </c>
      <c r="D13" s="9">
        <v>101</v>
      </c>
      <c r="E13" s="10">
        <v>96.5</v>
      </c>
      <c r="F13" s="10"/>
      <c r="G13" s="11" t="s">
        <v>12</v>
      </c>
      <c r="H13" s="11" t="s">
        <v>19</v>
      </c>
      <c r="I13" s="12">
        <v>2678.6473293543572</v>
      </c>
      <c r="J13" s="12">
        <v>740.11</v>
      </c>
      <c r="K13" s="12">
        <v>180.15713930000001</v>
      </c>
      <c r="L13" s="12">
        <f t="shared" si="0"/>
        <v>3598.9144686543573</v>
      </c>
    </row>
    <row r="14" spans="1:12" x14ac:dyDescent="0.35">
      <c r="A14" s="8" t="s">
        <v>9</v>
      </c>
      <c r="B14" s="8" t="s">
        <v>30</v>
      </c>
      <c r="C14" s="8" t="s">
        <v>31</v>
      </c>
      <c r="D14" s="9">
        <v>97</v>
      </c>
      <c r="E14" s="10">
        <v>90.7</v>
      </c>
      <c r="F14" s="10"/>
      <c r="G14" s="11" t="s">
        <v>12</v>
      </c>
      <c r="H14" s="11" t="s">
        <v>13</v>
      </c>
      <c r="I14" s="12">
        <v>629.41272742151989</v>
      </c>
      <c r="J14" s="12">
        <v>556.99</v>
      </c>
      <c r="K14" s="12">
        <v>274.09773507468151</v>
      </c>
      <c r="L14" s="12">
        <f t="shared" si="0"/>
        <v>1460.5004624962016</v>
      </c>
    </row>
    <row r="15" spans="1:12" x14ac:dyDescent="0.35">
      <c r="A15" s="8" t="s">
        <v>9</v>
      </c>
      <c r="B15" s="8" t="s">
        <v>32</v>
      </c>
      <c r="C15" s="8" t="s">
        <v>33</v>
      </c>
      <c r="D15" s="9">
        <v>77</v>
      </c>
      <c r="E15" s="10">
        <v>46.6</v>
      </c>
      <c r="F15" s="10"/>
      <c r="G15" s="11" t="s">
        <v>12</v>
      </c>
      <c r="H15" s="11" t="s">
        <v>19</v>
      </c>
      <c r="I15" s="12">
        <v>1293.5229590457311</v>
      </c>
      <c r="J15" s="12">
        <v>839.3</v>
      </c>
      <c r="K15" s="12">
        <v>417.20600680000001</v>
      </c>
      <c r="L15" s="12">
        <f t="shared" si="0"/>
        <v>2550.0289658457314</v>
      </c>
    </row>
    <row r="16" spans="1:12" x14ac:dyDescent="0.35">
      <c r="A16" s="8" t="s">
        <v>9</v>
      </c>
      <c r="B16" s="8" t="s">
        <v>34</v>
      </c>
      <c r="C16" s="8" t="s">
        <v>35</v>
      </c>
      <c r="D16" s="9">
        <v>166</v>
      </c>
      <c r="E16" s="10">
        <v>163.1</v>
      </c>
      <c r="F16" s="10"/>
      <c r="G16" s="11" t="s">
        <v>12</v>
      </c>
      <c r="H16" s="11" t="s">
        <v>19</v>
      </c>
      <c r="I16" s="12">
        <v>4527.330356660058</v>
      </c>
      <c r="J16" s="12">
        <v>839.3</v>
      </c>
      <c r="K16" s="12">
        <v>341.35036919999999</v>
      </c>
      <c r="L16" s="12">
        <f t="shared" si="0"/>
        <v>5707.9807258600586</v>
      </c>
    </row>
    <row r="17" spans="1:12" x14ac:dyDescent="0.35">
      <c r="A17" s="8" t="s">
        <v>9</v>
      </c>
      <c r="B17" s="8" t="s">
        <v>36</v>
      </c>
      <c r="C17" s="8" t="s">
        <v>37</v>
      </c>
      <c r="D17" s="9">
        <v>18</v>
      </c>
      <c r="E17" s="10">
        <v>17</v>
      </c>
      <c r="F17" s="10"/>
      <c r="G17" s="11" t="s">
        <v>12</v>
      </c>
      <c r="H17" s="11" t="s">
        <v>16</v>
      </c>
      <c r="I17" s="12">
        <v>58.985757255599992</v>
      </c>
      <c r="J17" s="12">
        <v>183.12</v>
      </c>
      <c r="K17" s="12">
        <v>0</v>
      </c>
      <c r="L17" s="12">
        <f t="shared" si="0"/>
        <v>242.1057572556</v>
      </c>
    </row>
    <row r="18" spans="1:12" x14ac:dyDescent="0.35">
      <c r="A18" s="8" t="s">
        <v>9</v>
      </c>
      <c r="B18" s="8" t="s">
        <v>38</v>
      </c>
      <c r="C18" s="8" t="s">
        <v>39</v>
      </c>
      <c r="D18" s="9">
        <v>26</v>
      </c>
      <c r="E18" s="10">
        <v>23.5</v>
      </c>
      <c r="F18" s="10"/>
      <c r="G18" s="11" t="s">
        <v>12</v>
      </c>
      <c r="H18" s="11" t="s">
        <v>19</v>
      </c>
      <c r="I18" s="12">
        <v>652.31308020546521</v>
      </c>
      <c r="J18" s="12">
        <v>740.11</v>
      </c>
      <c r="K18" s="12">
        <v>266.44292707</v>
      </c>
      <c r="L18" s="12">
        <f t="shared" si="0"/>
        <v>1658.8660072754653</v>
      </c>
    </row>
    <row r="19" spans="1:12" x14ac:dyDescent="0.35">
      <c r="A19" s="8" t="s">
        <v>9</v>
      </c>
      <c r="B19" s="8" t="s">
        <v>40</v>
      </c>
      <c r="C19" s="8" t="s">
        <v>41</v>
      </c>
      <c r="D19" s="9">
        <v>36</v>
      </c>
      <c r="E19" s="10">
        <v>32.200000000000003</v>
      </c>
      <c r="F19" s="10"/>
      <c r="G19" s="11" t="s">
        <v>12</v>
      </c>
      <c r="H19" s="11" t="s">
        <v>16</v>
      </c>
      <c r="I19" s="12">
        <v>111.72596374296</v>
      </c>
      <c r="J19" s="12">
        <v>282.31</v>
      </c>
      <c r="K19" s="12">
        <v>0</v>
      </c>
      <c r="L19" s="12">
        <f t="shared" si="0"/>
        <v>394.03596374296001</v>
      </c>
    </row>
    <row r="20" spans="1:12" x14ac:dyDescent="0.35">
      <c r="A20" s="8" t="s">
        <v>9</v>
      </c>
      <c r="B20" s="8" t="s">
        <v>42</v>
      </c>
      <c r="C20" s="8" t="s">
        <v>43</v>
      </c>
      <c r="D20" s="9">
        <v>26</v>
      </c>
      <c r="E20" s="10">
        <v>26</v>
      </c>
      <c r="F20" s="10"/>
      <c r="G20" s="11" t="s">
        <v>44</v>
      </c>
      <c r="H20" s="11" t="s">
        <v>16</v>
      </c>
      <c r="I20" s="12">
        <v>75.177925913999999</v>
      </c>
      <c r="J20" s="12">
        <v>0</v>
      </c>
      <c r="K20" s="12">
        <v>0</v>
      </c>
      <c r="L20" s="12">
        <f t="shared" si="0"/>
        <v>75.177925913999999</v>
      </c>
    </row>
    <row r="21" spans="1:12" x14ac:dyDescent="0.35">
      <c r="A21" s="8" t="s">
        <v>45</v>
      </c>
      <c r="B21" s="8" t="s">
        <v>46</v>
      </c>
      <c r="C21" s="8" t="s">
        <v>47</v>
      </c>
      <c r="D21" s="9">
        <v>85</v>
      </c>
      <c r="E21" s="10">
        <v>77.2</v>
      </c>
      <c r="F21" s="10"/>
      <c r="G21" s="11" t="s">
        <v>48</v>
      </c>
      <c r="H21" s="11" t="s">
        <v>13</v>
      </c>
      <c r="I21" s="12">
        <v>491.08534373975999</v>
      </c>
      <c r="J21" s="12">
        <v>812.95</v>
      </c>
      <c r="K21" s="12">
        <v>49.8276790637562</v>
      </c>
      <c r="L21" s="12">
        <f t="shared" si="0"/>
        <v>1353.8630228035163</v>
      </c>
    </row>
    <row r="22" spans="1:12" x14ac:dyDescent="0.35">
      <c r="A22" s="8" t="s">
        <v>45</v>
      </c>
      <c r="B22" s="8" t="s">
        <v>49</v>
      </c>
      <c r="C22" s="8" t="s">
        <v>50</v>
      </c>
      <c r="D22" s="9">
        <v>142</v>
      </c>
      <c r="E22" s="10">
        <v>131.6</v>
      </c>
      <c r="F22" s="10"/>
      <c r="G22" s="11" t="s">
        <v>48</v>
      </c>
      <c r="H22" s="11" t="s">
        <v>13</v>
      </c>
      <c r="I22" s="12">
        <v>837.13511963927999</v>
      </c>
      <c r="J22" s="12">
        <v>1358.11</v>
      </c>
      <c r="K22" s="12">
        <v>312.4714179851369</v>
      </c>
      <c r="L22" s="12">
        <f t="shared" si="0"/>
        <v>2507.7165376244166</v>
      </c>
    </row>
    <row r="23" spans="1:12" x14ac:dyDescent="0.35">
      <c r="A23" s="8" t="s">
        <v>45</v>
      </c>
      <c r="B23" s="8" t="s">
        <v>51</v>
      </c>
      <c r="C23" s="8" t="s">
        <v>52</v>
      </c>
      <c r="D23" s="9">
        <v>26</v>
      </c>
      <c r="E23" s="10">
        <v>20.5</v>
      </c>
      <c r="F23" s="10"/>
      <c r="G23" s="11" t="s">
        <v>44</v>
      </c>
      <c r="H23" s="11" t="s">
        <v>13</v>
      </c>
      <c r="I23" s="12">
        <v>118.54980624899999</v>
      </c>
      <c r="J23" s="12">
        <v>248.67</v>
      </c>
      <c r="K23" s="12">
        <v>0</v>
      </c>
      <c r="L23" s="12">
        <f t="shared" si="0"/>
        <v>367.21980624899999</v>
      </c>
    </row>
    <row r="24" spans="1:12" x14ac:dyDescent="0.35">
      <c r="A24" s="8" t="s">
        <v>45</v>
      </c>
      <c r="B24" s="8" t="s">
        <v>53</v>
      </c>
      <c r="C24" s="8" t="s">
        <v>54</v>
      </c>
      <c r="D24" s="9">
        <v>47</v>
      </c>
      <c r="E24" s="10">
        <v>39.4</v>
      </c>
      <c r="F24" s="10"/>
      <c r="G24" s="11" t="s">
        <v>12</v>
      </c>
      <c r="H24" s="11" t="s">
        <v>19</v>
      </c>
      <c r="I24" s="12">
        <v>1093.6653344721417</v>
      </c>
      <c r="J24" s="12">
        <v>513.73</v>
      </c>
      <c r="K24" s="12">
        <v>213.34398075000001</v>
      </c>
      <c r="L24" s="12">
        <f t="shared" si="0"/>
        <v>1820.7393152221416</v>
      </c>
    </row>
    <row r="25" spans="1:12" x14ac:dyDescent="0.35">
      <c r="A25" s="8" t="s">
        <v>45</v>
      </c>
      <c r="B25" s="8" t="s">
        <v>55</v>
      </c>
      <c r="C25" s="8" t="s">
        <v>56</v>
      </c>
      <c r="D25" s="9">
        <v>62</v>
      </c>
      <c r="E25" s="10">
        <v>59</v>
      </c>
      <c r="F25" s="10"/>
      <c r="G25" s="11" t="s">
        <v>12</v>
      </c>
      <c r="H25" s="11" t="s">
        <v>19</v>
      </c>
      <c r="I25" s="12">
        <v>1637.7222013669127</v>
      </c>
      <c r="J25" s="12">
        <v>677.69</v>
      </c>
      <c r="K25" s="12">
        <v>315.27499377500004</v>
      </c>
      <c r="L25" s="12">
        <f t="shared" si="0"/>
        <v>2630.687195141913</v>
      </c>
    </row>
    <row r="26" spans="1:12" x14ac:dyDescent="0.35">
      <c r="A26" s="8" t="s">
        <v>45</v>
      </c>
      <c r="B26" s="8" t="s">
        <v>57</v>
      </c>
      <c r="C26" s="8" t="s">
        <v>58</v>
      </c>
      <c r="D26" s="9">
        <v>31</v>
      </c>
      <c r="E26" s="10">
        <v>26.6</v>
      </c>
      <c r="F26" s="10"/>
      <c r="G26" s="11" t="s">
        <v>12</v>
      </c>
      <c r="H26" s="11" t="s">
        <v>19</v>
      </c>
      <c r="I26" s="12">
        <v>738.36289078576067</v>
      </c>
      <c r="J26" s="12">
        <v>338.85</v>
      </c>
      <c r="K26" s="12">
        <v>165.93420725000001</v>
      </c>
      <c r="L26" s="12">
        <f t="shared" si="0"/>
        <v>1243.1470980357608</v>
      </c>
    </row>
    <row r="27" spans="1:12" x14ac:dyDescent="0.35">
      <c r="A27" s="8" t="s">
        <v>45</v>
      </c>
      <c r="B27" s="8" t="s">
        <v>59</v>
      </c>
      <c r="C27" s="8" t="s">
        <v>60</v>
      </c>
      <c r="D27" s="9">
        <v>12</v>
      </c>
      <c r="E27" s="10">
        <v>10.5</v>
      </c>
      <c r="F27" s="10"/>
      <c r="G27" s="11" t="s">
        <v>48</v>
      </c>
      <c r="H27" s="11" t="s">
        <v>16</v>
      </c>
      <c r="I27" s="12">
        <v>33.396347857949998</v>
      </c>
      <c r="J27" s="12">
        <v>100</v>
      </c>
      <c r="K27" s="12">
        <v>0</v>
      </c>
      <c r="L27" s="12">
        <f t="shared" si="0"/>
        <v>133.39634785794999</v>
      </c>
    </row>
    <row r="28" spans="1:12" x14ac:dyDescent="0.35">
      <c r="A28" s="8" t="s">
        <v>61</v>
      </c>
      <c r="B28" s="23" t="s">
        <v>62</v>
      </c>
      <c r="C28" s="8" t="s">
        <v>63</v>
      </c>
      <c r="D28" s="9">
        <v>58</v>
      </c>
      <c r="E28" s="10">
        <v>54.5</v>
      </c>
      <c r="F28" s="17"/>
      <c r="G28" s="11" t="s">
        <v>48</v>
      </c>
      <c r="H28" s="11" t="s">
        <v>13</v>
      </c>
      <c r="I28" s="12">
        <v>346.68589681110001</v>
      </c>
      <c r="J28" s="12">
        <v>418.9</v>
      </c>
      <c r="K28" s="15">
        <v>18.090450514928978</v>
      </c>
      <c r="L28" s="12">
        <f t="shared" si="0"/>
        <v>783.67634732602892</v>
      </c>
    </row>
    <row r="29" spans="1:12" x14ac:dyDescent="0.35">
      <c r="A29" s="8" t="s">
        <v>61</v>
      </c>
      <c r="B29" s="8" t="s">
        <v>64</v>
      </c>
      <c r="C29" s="8" t="s">
        <v>65</v>
      </c>
      <c r="D29" s="9">
        <v>27</v>
      </c>
      <c r="E29" s="10">
        <v>17.2</v>
      </c>
      <c r="F29" s="10"/>
      <c r="G29" s="11" t="s">
        <v>48</v>
      </c>
      <c r="H29" s="11" t="s">
        <v>19</v>
      </c>
      <c r="I29" s="12">
        <v>437.65118714494338</v>
      </c>
      <c r="J29" s="12">
        <v>222.86</v>
      </c>
      <c r="K29" s="12">
        <v>54.995337259999999</v>
      </c>
      <c r="L29" s="12">
        <f t="shared" si="0"/>
        <v>715.50652440494343</v>
      </c>
    </row>
    <row r="30" spans="1:12" x14ac:dyDescent="0.35">
      <c r="A30" s="8" t="s">
        <v>61</v>
      </c>
      <c r="B30" s="8" t="s">
        <v>66</v>
      </c>
      <c r="C30" s="8" t="s">
        <v>67</v>
      </c>
      <c r="D30" s="9">
        <v>51</v>
      </c>
      <c r="E30" s="10">
        <v>37.5</v>
      </c>
      <c r="F30" s="10"/>
      <c r="G30" s="11" t="s">
        <v>48</v>
      </c>
      <c r="H30" s="11" t="s">
        <v>19</v>
      </c>
      <c r="I30" s="12">
        <v>954.18136732182427</v>
      </c>
      <c r="J30" s="12">
        <v>420.97</v>
      </c>
      <c r="K30" s="12">
        <v>6.921826931</v>
      </c>
      <c r="L30" s="12">
        <f t="shared" si="0"/>
        <v>1382.0731942528241</v>
      </c>
    </row>
    <row r="31" spans="1:12" x14ac:dyDescent="0.35">
      <c r="A31" s="8" t="s">
        <v>61</v>
      </c>
      <c r="B31" s="8" t="s">
        <v>68</v>
      </c>
      <c r="C31" s="8" t="s">
        <v>69</v>
      </c>
      <c r="D31" s="9">
        <v>113</v>
      </c>
      <c r="E31" s="10">
        <v>96</v>
      </c>
      <c r="F31" s="10"/>
      <c r="G31" s="11" t="s">
        <v>12</v>
      </c>
      <c r="H31" s="11" t="s">
        <v>19</v>
      </c>
      <c r="I31" s="12">
        <v>2664.7683276478579</v>
      </c>
      <c r="J31" s="12">
        <v>932.73</v>
      </c>
      <c r="K31" s="12">
        <v>131.37153417303</v>
      </c>
      <c r="L31" s="12">
        <f t="shared" si="0"/>
        <v>3728.8698618208878</v>
      </c>
    </row>
    <row r="32" spans="1:12" x14ac:dyDescent="0.35">
      <c r="A32" s="8" t="s">
        <v>61</v>
      </c>
      <c r="B32" s="8" t="s">
        <v>70</v>
      </c>
      <c r="C32" s="8" t="s">
        <v>71</v>
      </c>
      <c r="D32" s="9">
        <v>46</v>
      </c>
      <c r="E32" s="10">
        <v>40.799999999999997</v>
      </c>
      <c r="F32" s="10"/>
      <c r="G32" s="11" t="s">
        <v>12</v>
      </c>
      <c r="H32" s="11" t="s">
        <v>19</v>
      </c>
      <c r="I32" s="12">
        <v>1132.5265392503395</v>
      </c>
      <c r="J32" s="12">
        <v>379.69</v>
      </c>
      <c r="K32" s="12">
        <v>289.19961835000004</v>
      </c>
      <c r="L32" s="12">
        <f t="shared" si="0"/>
        <v>1801.4161576003396</v>
      </c>
    </row>
    <row r="33" spans="1:12" x14ac:dyDescent="0.35">
      <c r="A33" s="8" t="s">
        <v>61</v>
      </c>
      <c r="B33" s="8" t="s">
        <v>72</v>
      </c>
      <c r="C33" s="8" t="s">
        <v>73</v>
      </c>
      <c r="D33" s="9">
        <v>98</v>
      </c>
      <c r="E33" s="10">
        <v>83</v>
      </c>
      <c r="F33" s="10"/>
      <c r="G33" s="11" t="s">
        <v>12</v>
      </c>
      <c r="H33" s="11" t="s">
        <v>13</v>
      </c>
      <c r="I33" s="12">
        <v>575.9785708487999</v>
      </c>
      <c r="J33" s="12">
        <v>693.35</v>
      </c>
      <c r="K33" s="12">
        <v>39.470073850754133</v>
      </c>
      <c r="L33" s="12">
        <f t="shared" si="0"/>
        <v>1308.798644699554</v>
      </c>
    </row>
    <row r="34" spans="1:12" x14ac:dyDescent="0.35">
      <c r="A34" s="8" t="s">
        <v>61</v>
      </c>
      <c r="B34" s="8" t="s">
        <v>74</v>
      </c>
      <c r="C34" s="8" t="s">
        <v>75</v>
      </c>
      <c r="D34" s="9">
        <v>38</v>
      </c>
      <c r="E34" s="10">
        <v>36</v>
      </c>
      <c r="F34" s="10"/>
      <c r="G34" s="11" t="s">
        <v>48</v>
      </c>
      <c r="H34" s="11" t="s">
        <v>19</v>
      </c>
      <c r="I34" s="12">
        <v>916.01411262895124</v>
      </c>
      <c r="J34" s="12">
        <v>313.66000000000003</v>
      </c>
      <c r="K34" s="12">
        <v>113.78345640000001</v>
      </c>
      <c r="L34" s="12">
        <f t="shared" si="0"/>
        <v>1343.4575690289512</v>
      </c>
    </row>
    <row r="35" spans="1:12" x14ac:dyDescent="0.35">
      <c r="A35" s="8" t="s">
        <v>61</v>
      </c>
      <c r="B35" s="8" t="s">
        <v>76</v>
      </c>
      <c r="C35" s="8" t="s">
        <v>77</v>
      </c>
      <c r="D35" s="9">
        <v>19</v>
      </c>
      <c r="E35" s="10">
        <v>19</v>
      </c>
      <c r="F35" s="10"/>
      <c r="G35" s="11" t="s">
        <v>12</v>
      </c>
      <c r="H35" s="11" t="s">
        <v>19</v>
      </c>
      <c r="I35" s="12">
        <v>527.40206484697194</v>
      </c>
      <c r="J35" s="12">
        <v>156.83000000000001</v>
      </c>
      <c r="K35" s="12">
        <v>359.69795154450003</v>
      </c>
      <c r="L35" s="12">
        <f t="shared" si="0"/>
        <v>1043.930016391472</v>
      </c>
    </row>
    <row r="36" spans="1:12" x14ac:dyDescent="0.35">
      <c r="A36" s="8" t="s">
        <v>61</v>
      </c>
      <c r="B36" s="8" t="s">
        <v>78</v>
      </c>
      <c r="C36" s="8" t="s">
        <v>79</v>
      </c>
      <c r="D36" s="9">
        <v>57</v>
      </c>
      <c r="E36" s="10">
        <v>56.2</v>
      </c>
      <c r="F36" s="10"/>
      <c r="G36" s="11" t="s">
        <v>12</v>
      </c>
      <c r="H36" s="11" t="s">
        <v>13</v>
      </c>
      <c r="I36" s="12">
        <v>389.99994797232</v>
      </c>
      <c r="J36" s="12">
        <v>411.68</v>
      </c>
      <c r="K36" s="12">
        <v>42.21105120150095</v>
      </c>
      <c r="L36" s="12">
        <f t="shared" si="0"/>
        <v>843.89099917382089</v>
      </c>
    </row>
    <row r="37" spans="1:12" x14ac:dyDescent="0.35">
      <c r="A37" s="8" t="s">
        <v>61</v>
      </c>
      <c r="B37" s="8" t="s">
        <v>80</v>
      </c>
      <c r="C37" s="8" t="s">
        <v>81</v>
      </c>
      <c r="D37" s="9">
        <v>114</v>
      </c>
      <c r="E37" s="10">
        <v>101</v>
      </c>
      <c r="F37" s="10"/>
      <c r="G37" s="11" t="s">
        <v>48</v>
      </c>
      <c r="H37" s="11" t="s">
        <v>13</v>
      </c>
      <c r="I37" s="12">
        <v>642.48212069579995</v>
      </c>
      <c r="J37" s="12">
        <v>823.36</v>
      </c>
      <c r="K37" s="12">
        <v>252.16991626870697</v>
      </c>
      <c r="L37" s="12">
        <f t="shared" si="0"/>
        <v>1718.0120369645069</v>
      </c>
    </row>
    <row r="38" spans="1:12" x14ac:dyDescent="0.35">
      <c r="A38" s="8" t="s">
        <v>61</v>
      </c>
      <c r="B38" s="8" t="s">
        <v>82</v>
      </c>
      <c r="C38" s="8" t="s">
        <v>83</v>
      </c>
      <c r="D38" s="9">
        <v>97</v>
      </c>
      <c r="E38" s="10">
        <v>88.6</v>
      </c>
      <c r="F38" s="10"/>
      <c r="G38" s="11" t="s">
        <v>44</v>
      </c>
      <c r="H38" s="11" t="s">
        <v>19</v>
      </c>
      <c r="I38" s="12">
        <v>2049.4659186597241</v>
      </c>
      <c r="J38" s="12">
        <v>800.66</v>
      </c>
      <c r="K38" s="12">
        <v>0</v>
      </c>
      <c r="L38" s="12">
        <f t="shared" si="0"/>
        <v>2850.125918659724</v>
      </c>
    </row>
    <row r="39" spans="1:12" x14ac:dyDescent="0.35">
      <c r="A39" s="8" t="s">
        <v>61</v>
      </c>
      <c r="B39" s="8" t="s">
        <v>84</v>
      </c>
      <c r="C39" s="8" t="s">
        <v>85</v>
      </c>
      <c r="D39" s="9">
        <v>27</v>
      </c>
      <c r="E39" s="10">
        <v>13.7</v>
      </c>
      <c r="F39" s="10"/>
      <c r="G39" s="11" t="s">
        <v>48</v>
      </c>
      <c r="H39" s="11" t="s">
        <v>13</v>
      </c>
      <c r="I39" s="12">
        <v>87.148564886459994</v>
      </c>
      <c r="J39" s="12">
        <v>195.01</v>
      </c>
      <c r="K39" s="12">
        <v>52.07856966418948</v>
      </c>
      <c r="L39" s="12">
        <f t="shared" si="0"/>
        <v>334.2371345506495</v>
      </c>
    </row>
    <row r="40" spans="1:12" x14ac:dyDescent="0.35">
      <c r="A40" s="8" t="s">
        <v>61</v>
      </c>
      <c r="B40" s="8" t="s">
        <v>86</v>
      </c>
      <c r="C40" s="8" t="s">
        <v>87</v>
      </c>
      <c r="D40" s="9">
        <v>43</v>
      </c>
      <c r="E40" s="10">
        <v>39.9</v>
      </c>
      <c r="F40" s="10"/>
      <c r="G40" s="11" t="s">
        <v>44</v>
      </c>
      <c r="H40" s="11" t="s">
        <v>13</v>
      </c>
      <c r="I40" s="12">
        <v>230.73840338219998</v>
      </c>
      <c r="J40" s="12">
        <v>310.57</v>
      </c>
      <c r="K40" s="12">
        <v>12.334398078360667</v>
      </c>
      <c r="L40" s="12">
        <f t="shared" si="0"/>
        <v>553.64280146056058</v>
      </c>
    </row>
    <row r="41" spans="1:12" x14ac:dyDescent="0.35">
      <c r="A41" s="8" t="s">
        <v>61</v>
      </c>
      <c r="B41" s="8" t="s">
        <v>88</v>
      </c>
      <c r="C41" s="8" t="s">
        <v>89</v>
      </c>
      <c r="D41" s="9">
        <v>24</v>
      </c>
      <c r="E41" s="10">
        <v>17</v>
      </c>
      <c r="F41" s="10"/>
      <c r="G41" s="11" t="s">
        <v>48</v>
      </c>
      <c r="H41" s="11" t="s">
        <v>13</v>
      </c>
      <c r="I41" s="12">
        <v>108.1405549686</v>
      </c>
      <c r="J41" s="12">
        <v>173.34</v>
      </c>
      <c r="K41" s="12">
        <v>62.494283597027383</v>
      </c>
      <c r="L41" s="12">
        <f t="shared" si="0"/>
        <v>343.97483856562741</v>
      </c>
    </row>
    <row r="42" spans="1:12" x14ac:dyDescent="0.35">
      <c r="A42" s="8" t="s">
        <v>61</v>
      </c>
      <c r="B42" s="8" t="s">
        <v>90</v>
      </c>
      <c r="C42" s="8" t="s">
        <v>91</v>
      </c>
      <c r="D42" s="9">
        <v>36</v>
      </c>
      <c r="E42" s="10">
        <v>34.5</v>
      </c>
      <c r="F42" s="10"/>
      <c r="G42" s="11" t="s">
        <v>44</v>
      </c>
      <c r="H42" s="11" t="s">
        <v>19</v>
      </c>
      <c r="I42" s="12">
        <v>798.04259812370742</v>
      </c>
      <c r="J42" s="12">
        <v>297.14999999999998</v>
      </c>
      <c r="K42" s="12">
        <v>0</v>
      </c>
      <c r="L42" s="12">
        <f t="shared" si="0"/>
        <v>1095.1925981237073</v>
      </c>
    </row>
    <row r="43" spans="1:12" x14ac:dyDescent="0.35">
      <c r="A43" s="8" t="s">
        <v>61</v>
      </c>
      <c r="B43" s="8" t="s">
        <v>92</v>
      </c>
      <c r="C43" s="8" t="s">
        <v>93</v>
      </c>
      <c r="D43" s="9">
        <v>53</v>
      </c>
      <c r="E43" s="10">
        <v>49.5</v>
      </c>
      <c r="F43" s="10"/>
      <c r="G43" s="11" t="s">
        <v>12</v>
      </c>
      <c r="H43" s="11" t="s">
        <v>13</v>
      </c>
      <c r="I43" s="12">
        <v>343.50529225319997</v>
      </c>
      <c r="J43" s="12">
        <v>382.79</v>
      </c>
      <c r="K43" s="12">
        <v>66.879847358222278</v>
      </c>
      <c r="L43" s="12">
        <f t="shared" si="0"/>
        <v>793.1751396114222</v>
      </c>
    </row>
    <row r="44" spans="1:12" x14ac:dyDescent="0.35">
      <c r="A44" s="8" t="s">
        <v>61</v>
      </c>
      <c r="B44" s="8" t="s">
        <v>94</v>
      </c>
      <c r="C44" s="8" t="s">
        <v>95</v>
      </c>
      <c r="D44" s="9">
        <v>32</v>
      </c>
      <c r="E44" s="10">
        <v>29</v>
      </c>
      <c r="F44" s="10"/>
      <c r="G44" s="11" t="s">
        <v>48</v>
      </c>
      <c r="H44" s="11" t="s">
        <v>19</v>
      </c>
      <c r="I44" s="12">
        <v>737.90025739554414</v>
      </c>
      <c r="J44" s="12">
        <v>264.14</v>
      </c>
      <c r="K44" s="12">
        <v>335.66688555281996</v>
      </c>
      <c r="L44" s="12">
        <f t="shared" si="0"/>
        <v>1337.707142948364</v>
      </c>
    </row>
    <row r="45" spans="1:12" x14ac:dyDescent="0.35">
      <c r="A45" s="8" t="s">
        <v>96</v>
      </c>
      <c r="B45" s="8" t="s">
        <v>97</v>
      </c>
      <c r="C45" s="8" t="s">
        <v>98</v>
      </c>
      <c r="D45" s="9">
        <v>152</v>
      </c>
      <c r="E45" s="10">
        <v>138.80000000000001</v>
      </c>
      <c r="F45" s="10"/>
      <c r="G45" s="11" t="s">
        <v>12</v>
      </c>
      <c r="H45" s="11" t="s">
        <v>19</v>
      </c>
      <c r="I45" s="12">
        <v>3852.8108737241946</v>
      </c>
      <c r="J45" s="12">
        <v>1106</v>
      </c>
      <c r="K45" s="12">
        <v>521.50750849999997</v>
      </c>
      <c r="L45" s="12">
        <f t="shared" si="0"/>
        <v>5480.3183822241945</v>
      </c>
    </row>
    <row r="46" spans="1:12" x14ac:dyDescent="0.35">
      <c r="A46" s="8" t="s">
        <v>96</v>
      </c>
      <c r="B46" s="8" t="s">
        <v>99</v>
      </c>
      <c r="C46" s="8" t="s">
        <v>100</v>
      </c>
      <c r="D46" s="9">
        <v>126</v>
      </c>
      <c r="E46" s="10">
        <v>122.2</v>
      </c>
      <c r="F46" s="10"/>
      <c r="G46" s="11" t="s">
        <v>12</v>
      </c>
      <c r="H46" s="11" t="s">
        <v>19</v>
      </c>
      <c r="I46" s="12">
        <v>3392.0280170684191</v>
      </c>
      <c r="J46" s="12">
        <v>1106</v>
      </c>
      <c r="K46" s="12">
        <v>47.4097735</v>
      </c>
      <c r="L46" s="12">
        <f t="shared" si="0"/>
        <v>4545.4377905684187</v>
      </c>
    </row>
    <row r="47" spans="1:12" x14ac:dyDescent="0.35">
      <c r="A47" s="8" t="s">
        <v>96</v>
      </c>
      <c r="B47" s="8" t="s">
        <v>101</v>
      </c>
      <c r="C47" s="8" t="s">
        <v>102</v>
      </c>
      <c r="D47" s="9">
        <v>97</v>
      </c>
      <c r="E47" s="10">
        <v>77.099999999999994</v>
      </c>
      <c r="F47" s="10"/>
      <c r="G47" s="11" t="s">
        <v>12</v>
      </c>
      <c r="H47" s="11" t="s">
        <v>16</v>
      </c>
      <c r="I47" s="12">
        <v>267.51775790627994</v>
      </c>
      <c r="J47" s="12">
        <v>884.8</v>
      </c>
      <c r="K47" s="12">
        <v>0</v>
      </c>
      <c r="L47" s="12">
        <f t="shared" si="0"/>
        <v>1152.3177579062799</v>
      </c>
    </row>
    <row r="48" spans="1:12" x14ac:dyDescent="0.35">
      <c r="A48" s="8" t="s">
        <v>96</v>
      </c>
      <c r="B48" s="8" t="s">
        <v>103</v>
      </c>
      <c r="C48" s="8" t="s">
        <v>104</v>
      </c>
      <c r="D48" s="9">
        <v>60</v>
      </c>
      <c r="E48" s="10">
        <v>56.5</v>
      </c>
      <c r="F48" s="10"/>
      <c r="G48" s="11" t="s">
        <v>12</v>
      </c>
      <c r="H48" s="11" t="s">
        <v>13</v>
      </c>
      <c r="I48" s="12">
        <v>392.08179822839992</v>
      </c>
      <c r="J48" s="12">
        <v>995.4</v>
      </c>
      <c r="K48" s="12">
        <v>0</v>
      </c>
      <c r="L48" s="12">
        <f t="shared" si="0"/>
        <v>1387.4817982283998</v>
      </c>
    </row>
    <row r="49" spans="1:12" x14ac:dyDescent="0.35">
      <c r="A49" s="8" t="s">
        <v>96</v>
      </c>
      <c r="B49" s="8" t="s">
        <v>105</v>
      </c>
      <c r="C49" s="8" t="s">
        <v>106</v>
      </c>
      <c r="D49" s="9">
        <v>252</v>
      </c>
      <c r="E49" s="10">
        <v>228.9</v>
      </c>
      <c r="F49" s="10"/>
      <c r="G49" s="11" t="s">
        <v>12</v>
      </c>
      <c r="H49" s="11" t="s">
        <v>13</v>
      </c>
      <c r="I49" s="12">
        <v>1588.4517453890401</v>
      </c>
      <c r="J49" s="12">
        <v>995.4</v>
      </c>
      <c r="K49" s="12">
        <v>575.87934139190577</v>
      </c>
      <c r="L49" s="12">
        <f t="shared" si="0"/>
        <v>3159.7310867809456</v>
      </c>
    </row>
    <row r="50" spans="1:12" x14ac:dyDescent="0.35">
      <c r="A50" s="8" t="s">
        <v>96</v>
      </c>
      <c r="B50" s="8" t="s">
        <v>107</v>
      </c>
      <c r="C50" s="8" t="s">
        <v>108</v>
      </c>
      <c r="D50" s="9">
        <v>153</v>
      </c>
      <c r="E50" s="10">
        <v>141.80000000000001</v>
      </c>
      <c r="F50" s="10"/>
      <c r="G50" s="11" t="s">
        <v>12</v>
      </c>
      <c r="H50" s="11" t="s">
        <v>19</v>
      </c>
      <c r="I50" s="12">
        <v>3936.0848839631904</v>
      </c>
      <c r="J50" s="12">
        <v>1106</v>
      </c>
      <c r="K50" s="12">
        <v>2275.669128</v>
      </c>
      <c r="L50" s="12">
        <f t="shared" si="0"/>
        <v>7317.7540119631904</v>
      </c>
    </row>
    <row r="51" spans="1:12" x14ac:dyDescent="0.35">
      <c r="A51" s="8" t="s">
        <v>96</v>
      </c>
      <c r="B51" s="8" t="s">
        <v>109</v>
      </c>
      <c r="C51" s="8" t="s">
        <v>110</v>
      </c>
      <c r="D51" s="9">
        <v>169</v>
      </c>
      <c r="E51" s="10">
        <v>165.1</v>
      </c>
      <c r="F51" s="10"/>
      <c r="G51" s="11" t="s">
        <v>12</v>
      </c>
      <c r="H51" s="11" t="s">
        <v>19</v>
      </c>
      <c r="I51" s="12">
        <v>4582.8463634860555</v>
      </c>
      <c r="J51" s="12">
        <v>1327.2</v>
      </c>
      <c r="K51" s="12">
        <v>701.66464780000001</v>
      </c>
      <c r="L51" s="12">
        <f t="shared" si="0"/>
        <v>6611.7110112860555</v>
      </c>
    </row>
    <row r="52" spans="1:12" x14ac:dyDescent="0.35">
      <c r="A52" s="8" t="s">
        <v>96</v>
      </c>
      <c r="B52" s="8" t="s">
        <v>111</v>
      </c>
      <c r="C52" s="8" t="s">
        <v>112</v>
      </c>
      <c r="D52" s="9">
        <v>117</v>
      </c>
      <c r="E52" s="10">
        <v>116.2</v>
      </c>
      <c r="F52" s="10"/>
      <c r="G52" s="11" t="s">
        <v>12</v>
      </c>
      <c r="H52" s="11" t="s">
        <v>19</v>
      </c>
      <c r="I52" s="12">
        <v>3225.4799965904281</v>
      </c>
      <c r="J52" s="12">
        <v>1216.5999999999999</v>
      </c>
      <c r="K52" s="12">
        <v>1646.06733592</v>
      </c>
      <c r="L52" s="12">
        <f t="shared" si="0"/>
        <v>6088.147332510428</v>
      </c>
    </row>
    <row r="53" spans="1:12" x14ac:dyDescent="0.35">
      <c r="A53" s="8" t="s">
        <v>96</v>
      </c>
      <c r="B53" s="8" t="s">
        <v>113</v>
      </c>
      <c r="C53" s="8" t="s">
        <v>114</v>
      </c>
      <c r="D53" s="9">
        <v>43</v>
      </c>
      <c r="E53" s="10">
        <v>43</v>
      </c>
      <c r="F53" s="10"/>
      <c r="G53" s="11" t="s">
        <v>12</v>
      </c>
      <c r="H53" s="11" t="s">
        <v>19</v>
      </c>
      <c r="I53" s="12">
        <v>1193.5941467589364</v>
      </c>
      <c r="J53" s="12">
        <v>1106</v>
      </c>
      <c r="K53" s="12">
        <v>397.58120515741001</v>
      </c>
      <c r="L53" s="12">
        <f t="shared" si="0"/>
        <v>2697.1753519163462</v>
      </c>
    </row>
    <row r="54" spans="1:12" x14ac:dyDescent="0.35">
      <c r="A54" s="8" t="s">
        <v>96</v>
      </c>
      <c r="B54" s="8" t="s">
        <v>115</v>
      </c>
      <c r="C54" s="8" t="s">
        <v>116</v>
      </c>
      <c r="D54" s="9">
        <v>222</v>
      </c>
      <c r="E54" s="10">
        <v>189.5</v>
      </c>
      <c r="F54" s="10"/>
      <c r="G54" s="11" t="s">
        <v>12</v>
      </c>
      <c r="H54" s="11" t="s">
        <v>19</v>
      </c>
      <c r="I54" s="12">
        <v>5260.1416467632198</v>
      </c>
      <c r="J54" s="12">
        <v>1216.5999999999999</v>
      </c>
      <c r="K54" s="12">
        <v>711.14660250000009</v>
      </c>
      <c r="L54" s="12">
        <f t="shared" si="0"/>
        <v>7187.8882492632192</v>
      </c>
    </row>
    <row r="55" spans="1:12" x14ac:dyDescent="0.35">
      <c r="A55" s="8" t="s">
        <v>117</v>
      </c>
      <c r="B55" s="18" t="s">
        <v>118</v>
      </c>
      <c r="C55" s="8" t="s">
        <v>119</v>
      </c>
      <c r="D55" s="9">
        <v>415</v>
      </c>
      <c r="E55" s="10">
        <v>397.2</v>
      </c>
      <c r="F55" s="17" t="s">
        <v>677</v>
      </c>
      <c r="G55" s="11" t="s">
        <v>12</v>
      </c>
      <c r="H55" s="13" t="s">
        <v>19</v>
      </c>
      <c r="I55" s="19">
        <v>11025.478955643011</v>
      </c>
      <c r="J55" s="21">
        <v>1684.5</v>
      </c>
      <c r="K55" s="20">
        <v>1706.7518460000001</v>
      </c>
      <c r="L55" s="21">
        <f>SUM(I55:K55)</f>
        <v>14416.730801643011</v>
      </c>
    </row>
    <row r="56" spans="1:12" x14ac:dyDescent="0.35">
      <c r="A56" s="8" t="s">
        <v>117</v>
      </c>
      <c r="B56" s="8" t="s">
        <v>120</v>
      </c>
      <c r="C56" s="8" t="s">
        <v>121</v>
      </c>
      <c r="D56" s="9">
        <v>152</v>
      </c>
      <c r="E56" s="10">
        <v>145.9</v>
      </c>
      <c r="F56" s="10"/>
      <c r="G56" s="11" t="s">
        <v>12</v>
      </c>
      <c r="H56" s="11" t="s">
        <v>19</v>
      </c>
      <c r="I56" s="12">
        <v>4049.892697956484</v>
      </c>
      <c r="J56" s="12">
        <v>1684.5</v>
      </c>
      <c r="K56" s="12">
        <v>3129.0450510000001</v>
      </c>
      <c r="L56" s="12">
        <v>8863.4377489564831</v>
      </c>
    </row>
    <row r="57" spans="1:12" x14ac:dyDescent="0.35">
      <c r="A57" s="8" t="s">
        <v>117</v>
      </c>
      <c r="B57" s="8" t="s">
        <v>122</v>
      </c>
      <c r="C57" s="8" t="s">
        <v>123</v>
      </c>
      <c r="D57" s="9">
        <v>52</v>
      </c>
      <c r="E57" s="10">
        <v>46.4</v>
      </c>
      <c r="F57" s="10"/>
      <c r="G57" s="11" t="s">
        <v>12</v>
      </c>
      <c r="H57" s="11" t="s">
        <v>13</v>
      </c>
      <c r="I57" s="12">
        <v>321.99283960703991</v>
      </c>
      <c r="J57" s="12">
        <v>1010.7</v>
      </c>
      <c r="K57" s="12">
        <v>464.86975868665979</v>
      </c>
      <c r="L57" s="12">
        <v>1797.5625982936999</v>
      </c>
    </row>
    <row r="58" spans="1:12" x14ac:dyDescent="0.35">
      <c r="A58" s="8" t="s">
        <v>117</v>
      </c>
      <c r="B58" s="8" t="s">
        <v>124</v>
      </c>
      <c r="C58" s="8" t="s">
        <v>125</v>
      </c>
      <c r="D58" s="9">
        <v>323</v>
      </c>
      <c r="E58" s="10">
        <v>280.7</v>
      </c>
      <c r="F58" s="10"/>
      <c r="G58" s="11" t="s">
        <v>12</v>
      </c>
      <c r="H58" s="11" t="s">
        <v>19</v>
      </c>
      <c r="I58" s="12">
        <v>7791.6715580286836</v>
      </c>
      <c r="J58" s="12">
        <v>1459.9</v>
      </c>
      <c r="K58" s="12">
        <v>924.49058324999999</v>
      </c>
      <c r="L58" s="12">
        <v>10176.062141278684</v>
      </c>
    </row>
    <row r="59" spans="1:12" x14ac:dyDescent="0.35">
      <c r="A59" s="8" t="s">
        <v>117</v>
      </c>
      <c r="B59" s="8" t="s">
        <v>126</v>
      </c>
      <c r="C59" s="8" t="s">
        <v>127</v>
      </c>
      <c r="D59" s="9">
        <v>23</v>
      </c>
      <c r="E59" s="10">
        <v>22</v>
      </c>
      <c r="F59" s="10"/>
      <c r="G59" s="11" t="s">
        <v>12</v>
      </c>
      <c r="H59" s="11" t="s">
        <v>16</v>
      </c>
      <c r="I59" s="12">
        <v>76.334509389600001</v>
      </c>
      <c r="J59" s="12">
        <v>336.9</v>
      </c>
      <c r="K59" s="12">
        <v>0</v>
      </c>
      <c r="L59" s="12">
        <v>413.23450938959996</v>
      </c>
    </row>
    <row r="60" spans="1:12" x14ac:dyDescent="0.35">
      <c r="A60" s="8" t="s">
        <v>117</v>
      </c>
      <c r="B60" s="8" t="s">
        <v>128</v>
      </c>
      <c r="C60" s="8" t="s">
        <v>129</v>
      </c>
      <c r="D60" s="9">
        <v>36</v>
      </c>
      <c r="E60" s="10">
        <v>34</v>
      </c>
      <c r="F60" s="10"/>
      <c r="G60" s="11" t="s">
        <v>12</v>
      </c>
      <c r="H60" s="11" t="s">
        <v>13</v>
      </c>
      <c r="I60" s="12">
        <v>235.94302902239997</v>
      </c>
      <c r="J60" s="12">
        <v>1010.7</v>
      </c>
      <c r="K60" s="12">
        <v>1695.5685891719797</v>
      </c>
      <c r="L60" s="12">
        <v>2942.2116181943798</v>
      </c>
    </row>
    <row r="61" spans="1:12" x14ac:dyDescent="0.35">
      <c r="A61" s="8" t="s">
        <v>117</v>
      </c>
      <c r="B61" s="8" t="s">
        <v>130</v>
      </c>
      <c r="C61" s="8" t="s">
        <v>131</v>
      </c>
      <c r="D61" s="9">
        <v>103</v>
      </c>
      <c r="E61" s="10">
        <v>84.5</v>
      </c>
      <c r="F61" s="10"/>
      <c r="G61" s="11" t="s">
        <v>12</v>
      </c>
      <c r="H61" s="11" t="s">
        <v>19</v>
      </c>
      <c r="I61" s="12">
        <v>2345.5512883983752</v>
      </c>
      <c r="J61" s="12">
        <v>1235.3</v>
      </c>
      <c r="K61" s="12">
        <v>3508.3232390000003</v>
      </c>
      <c r="L61" s="12">
        <v>7089.1745273983752</v>
      </c>
    </row>
    <row r="62" spans="1:12" x14ac:dyDescent="0.35">
      <c r="A62" s="8" t="s">
        <v>117</v>
      </c>
      <c r="B62" s="8" t="s">
        <v>132</v>
      </c>
      <c r="C62" s="8" t="s">
        <v>133</v>
      </c>
      <c r="D62" s="9">
        <v>277</v>
      </c>
      <c r="E62" s="10">
        <v>264.7</v>
      </c>
      <c r="F62" s="10"/>
      <c r="G62" s="11" t="s">
        <v>12</v>
      </c>
      <c r="H62" s="11" t="s">
        <v>19</v>
      </c>
      <c r="I62" s="12">
        <v>7347.5435034207085</v>
      </c>
      <c r="J62" s="12">
        <v>1684.5</v>
      </c>
      <c r="K62" s="12">
        <v>5689.1728200000007</v>
      </c>
      <c r="L62" s="12">
        <v>14721.216323420707</v>
      </c>
    </row>
    <row r="63" spans="1:12" x14ac:dyDescent="0.35">
      <c r="A63" s="8" t="s">
        <v>117</v>
      </c>
      <c r="B63" s="8" t="s">
        <v>134</v>
      </c>
      <c r="C63" s="8" t="s">
        <v>135</v>
      </c>
      <c r="D63" s="9">
        <v>24</v>
      </c>
      <c r="E63" s="10">
        <v>24</v>
      </c>
      <c r="F63" s="10"/>
      <c r="G63" s="11" t="s">
        <v>12</v>
      </c>
      <c r="H63" s="11" t="s">
        <v>19</v>
      </c>
      <c r="I63" s="12">
        <v>666.19208191196446</v>
      </c>
      <c r="J63" s="12">
        <v>1235.3</v>
      </c>
      <c r="K63" s="12">
        <v>568.917282</v>
      </c>
      <c r="L63" s="12">
        <v>2470.4093639119642</v>
      </c>
    </row>
    <row r="64" spans="1:12" x14ac:dyDescent="0.35">
      <c r="A64" s="8" t="s">
        <v>136</v>
      </c>
      <c r="B64" s="8" t="s">
        <v>137</v>
      </c>
      <c r="C64" s="8" t="s">
        <v>138</v>
      </c>
      <c r="D64" s="9">
        <v>53</v>
      </c>
      <c r="E64" s="10">
        <v>49.5</v>
      </c>
      <c r="F64" s="10"/>
      <c r="G64" s="11" t="s">
        <v>12</v>
      </c>
      <c r="H64" s="11" t="s">
        <v>19</v>
      </c>
      <c r="I64" s="12">
        <v>1374.0211689434268</v>
      </c>
      <c r="J64" s="12">
        <v>519.17999999999995</v>
      </c>
      <c r="K64" s="12">
        <v>1005.0871982</v>
      </c>
      <c r="L64" s="12">
        <v>2898.2883671434265</v>
      </c>
    </row>
    <row r="65" spans="1:12" x14ac:dyDescent="0.35">
      <c r="A65" s="8" t="s">
        <v>136</v>
      </c>
      <c r="B65" s="8" t="s">
        <v>139</v>
      </c>
      <c r="C65" s="8" t="s">
        <v>140</v>
      </c>
      <c r="D65" s="9">
        <v>87</v>
      </c>
      <c r="E65" s="10">
        <v>78.599999999999994</v>
      </c>
      <c r="F65" s="10"/>
      <c r="G65" s="11" t="s">
        <v>12</v>
      </c>
      <c r="H65" s="11" t="s">
        <v>19</v>
      </c>
      <c r="I65" s="12">
        <v>2181.7790682616833</v>
      </c>
      <c r="J65" s="12">
        <v>950.52</v>
      </c>
      <c r="K65" s="12">
        <v>1659.3420725000001</v>
      </c>
      <c r="L65" s="12">
        <v>4791.6411407616833</v>
      </c>
    </row>
    <row r="66" spans="1:12" x14ac:dyDescent="0.35">
      <c r="A66" s="8" t="s">
        <v>136</v>
      </c>
      <c r="B66" s="8" t="s">
        <v>141</v>
      </c>
      <c r="C66" s="8" t="s">
        <v>142</v>
      </c>
      <c r="D66" s="9">
        <v>103</v>
      </c>
      <c r="E66" s="10">
        <v>101.7</v>
      </c>
      <c r="F66" s="10"/>
      <c r="G66" s="11" t="s">
        <v>12</v>
      </c>
      <c r="H66" s="11" t="s">
        <v>19</v>
      </c>
      <c r="I66" s="12">
        <v>2822.9889471019496</v>
      </c>
      <c r="J66" s="12">
        <v>1036.78</v>
      </c>
      <c r="K66" s="12">
        <v>0</v>
      </c>
      <c r="L66" s="12">
        <v>3859.7689471019494</v>
      </c>
    </row>
    <row r="67" spans="1:12" x14ac:dyDescent="0.35">
      <c r="A67" s="8" t="s">
        <v>136</v>
      </c>
      <c r="B67" s="8" t="s">
        <v>143</v>
      </c>
      <c r="C67" s="8" t="s">
        <v>144</v>
      </c>
      <c r="D67" s="9">
        <v>64</v>
      </c>
      <c r="E67" s="10">
        <v>60</v>
      </c>
      <c r="F67" s="10"/>
      <c r="G67" s="11" t="s">
        <v>12</v>
      </c>
      <c r="H67" s="11" t="s">
        <v>13</v>
      </c>
      <c r="I67" s="12">
        <v>416.37005121599998</v>
      </c>
      <c r="J67" s="12">
        <v>515.28</v>
      </c>
      <c r="K67" s="12">
        <v>816.81125052255084</v>
      </c>
      <c r="L67" s="12">
        <v>1748.4613017385509</v>
      </c>
    </row>
    <row r="68" spans="1:12" x14ac:dyDescent="0.35">
      <c r="A68" s="8" t="s">
        <v>136</v>
      </c>
      <c r="B68" s="8" t="s">
        <v>145</v>
      </c>
      <c r="C68" s="8" t="s">
        <v>146</v>
      </c>
      <c r="D68" s="9">
        <v>121</v>
      </c>
      <c r="E68" s="10">
        <v>119.5</v>
      </c>
      <c r="F68" s="10"/>
      <c r="G68" s="11" t="s">
        <v>12</v>
      </c>
      <c r="H68" s="11" t="s">
        <v>19</v>
      </c>
      <c r="I68" s="12">
        <v>3317.0814078533231</v>
      </c>
      <c r="J68" s="12">
        <v>1030.55</v>
      </c>
      <c r="K68" s="12">
        <v>474.097735</v>
      </c>
      <c r="L68" s="12">
        <v>4821.7291428533235</v>
      </c>
    </row>
    <row r="69" spans="1:12" x14ac:dyDescent="0.35">
      <c r="A69" s="8" t="s">
        <v>136</v>
      </c>
      <c r="B69" s="8" t="s">
        <v>147</v>
      </c>
      <c r="C69" s="8" t="s">
        <v>148</v>
      </c>
      <c r="D69" s="9">
        <v>67</v>
      </c>
      <c r="E69" s="10">
        <v>66.5</v>
      </c>
      <c r="F69" s="10"/>
      <c r="G69" s="11" t="s">
        <v>12</v>
      </c>
      <c r="H69" s="11" t="s">
        <v>19</v>
      </c>
      <c r="I69" s="12">
        <v>1845.9072269644016</v>
      </c>
      <c r="J69" s="12">
        <v>687.7</v>
      </c>
      <c r="K69" s="12">
        <v>1683.0469592500001</v>
      </c>
      <c r="L69" s="12">
        <v>4216.6541862144022</v>
      </c>
    </row>
    <row r="70" spans="1:12" x14ac:dyDescent="0.35">
      <c r="A70" s="8" t="s">
        <v>149</v>
      </c>
      <c r="B70" s="8" t="s">
        <v>150</v>
      </c>
      <c r="C70" s="8" t="s">
        <v>151</v>
      </c>
      <c r="D70" s="9">
        <v>46</v>
      </c>
      <c r="E70" s="10">
        <v>39.6</v>
      </c>
      <c r="F70" s="10"/>
      <c r="G70" s="11" t="s">
        <v>12</v>
      </c>
      <c r="H70" s="11" t="s">
        <v>13</v>
      </c>
      <c r="I70" s="12">
        <v>274.80423380255996</v>
      </c>
      <c r="J70" s="12">
        <v>540.6</v>
      </c>
      <c r="K70" s="12">
        <v>372.77291970156682</v>
      </c>
      <c r="L70" s="12">
        <v>1188.1771535041266</v>
      </c>
    </row>
    <row r="71" spans="1:12" x14ac:dyDescent="0.35">
      <c r="A71" s="8" t="s">
        <v>149</v>
      </c>
      <c r="B71" s="8" t="s">
        <v>152</v>
      </c>
      <c r="C71" s="8" t="s">
        <v>153</v>
      </c>
      <c r="D71" s="9">
        <v>162</v>
      </c>
      <c r="E71" s="10">
        <v>162</v>
      </c>
      <c r="F71" s="10"/>
      <c r="G71" s="11" t="s">
        <v>12</v>
      </c>
      <c r="H71" s="11" t="s">
        <v>13</v>
      </c>
      <c r="I71" s="12">
        <v>1124.1991382831998</v>
      </c>
      <c r="J71" s="12">
        <v>1229.5999999999999</v>
      </c>
      <c r="K71" s="12">
        <v>534.49058339562896</v>
      </c>
      <c r="L71" s="12">
        <v>2888.2897216788288</v>
      </c>
    </row>
    <row r="72" spans="1:12" x14ac:dyDescent="0.35">
      <c r="A72" s="8" t="s">
        <v>149</v>
      </c>
      <c r="B72" s="8" t="s">
        <v>154</v>
      </c>
      <c r="C72" s="8" t="s">
        <v>155</v>
      </c>
      <c r="D72" s="9">
        <v>75</v>
      </c>
      <c r="E72" s="10">
        <v>67.8</v>
      </c>
      <c r="F72" s="10"/>
      <c r="G72" s="11" t="s">
        <v>12</v>
      </c>
      <c r="H72" s="11" t="s">
        <v>19</v>
      </c>
      <c r="I72" s="12">
        <v>1881.9926314012996</v>
      </c>
      <c r="J72" s="12">
        <v>901</v>
      </c>
      <c r="K72" s="12">
        <v>2580.98806934</v>
      </c>
      <c r="L72" s="12">
        <v>5363.9807007413001</v>
      </c>
    </row>
    <row r="73" spans="1:12" x14ac:dyDescent="0.35">
      <c r="A73" s="8" t="s">
        <v>149</v>
      </c>
      <c r="B73" s="8" t="s">
        <v>156</v>
      </c>
      <c r="C73" s="8" t="s">
        <v>157</v>
      </c>
      <c r="D73" s="9">
        <v>32</v>
      </c>
      <c r="E73" s="10">
        <v>31.5</v>
      </c>
      <c r="F73" s="10"/>
      <c r="G73" s="11" t="s">
        <v>12</v>
      </c>
      <c r="H73" s="11" t="s">
        <v>19</v>
      </c>
      <c r="I73" s="12">
        <v>874.37710750945337</v>
      </c>
      <c r="J73" s="12">
        <v>551.20000000000005</v>
      </c>
      <c r="K73" s="12">
        <v>493.53574213500002</v>
      </c>
      <c r="L73" s="12">
        <v>1919.1128496444535</v>
      </c>
    </row>
    <row r="74" spans="1:12" x14ac:dyDescent="0.35">
      <c r="A74" s="8" t="s">
        <v>149</v>
      </c>
      <c r="B74" s="8" t="s">
        <v>158</v>
      </c>
      <c r="C74" s="8" t="s">
        <v>159</v>
      </c>
      <c r="D74" s="9">
        <v>21</v>
      </c>
      <c r="E74" s="10">
        <v>17.899999999999999</v>
      </c>
      <c r="F74" s="10"/>
      <c r="G74" s="11" t="s">
        <v>12</v>
      </c>
      <c r="H74" s="11" t="s">
        <v>13</v>
      </c>
      <c r="I74" s="12">
        <v>124.21706527943996</v>
      </c>
      <c r="J74" s="12">
        <v>339.2</v>
      </c>
      <c r="K74" s="12">
        <v>842.57643761957092</v>
      </c>
      <c r="L74" s="12">
        <v>1305.9935028990108</v>
      </c>
    </row>
    <row r="75" spans="1:12" x14ac:dyDescent="0.35">
      <c r="A75" s="8" t="s">
        <v>149</v>
      </c>
      <c r="B75" s="8" t="s">
        <v>160</v>
      </c>
      <c r="C75" s="8" t="s">
        <v>161</v>
      </c>
      <c r="D75" s="9">
        <v>28</v>
      </c>
      <c r="E75" s="10">
        <v>26.4</v>
      </c>
      <c r="F75" s="10"/>
      <c r="G75" s="11" t="s">
        <v>12</v>
      </c>
      <c r="H75" s="11" t="s">
        <v>16</v>
      </c>
      <c r="I75" s="12">
        <v>91.601411267519978</v>
      </c>
      <c r="J75" s="12">
        <v>386.9</v>
      </c>
      <c r="K75" s="12">
        <v>0</v>
      </c>
      <c r="L75" s="12">
        <v>478.50141126751998</v>
      </c>
    </row>
    <row r="76" spans="1:12" x14ac:dyDescent="0.35">
      <c r="A76" s="8" t="s">
        <v>149</v>
      </c>
      <c r="B76" s="8" t="s">
        <v>162</v>
      </c>
      <c r="C76" s="8" t="s">
        <v>163</v>
      </c>
      <c r="D76" s="9">
        <v>321</v>
      </c>
      <c r="E76" s="10">
        <v>306.89999999999998</v>
      </c>
      <c r="F76" s="10"/>
      <c r="G76" s="11" t="s">
        <v>12</v>
      </c>
      <c r="H76" s="11" t="s">
        <v>19</v>
      </c>
      <c r="I76" s="12">
        <v>8518.9312474492453</v>
      </c>
      <c r="J76" s="12">
        <v>1351.5</v>
      </c>
      <c r="K76" s="12">
        <v>237.0488675</v>
      </c>
      <c r="L76" s="12">
        <v>10107.480114949245</v>
      </c>
    </row>
    <row r="77" spans="1:12" x14ac:dyDescent="0.35">
      <c r="A77" s="8" t="s">
        <v>164</v>
      </c>
      <c r="B77" s="8" t="s">
        <v>165</v>
      </c>
      <c r="C77" s="8" t="s">
        <v>166</v>
      </c>
      <c r="D77" s="9">
        <v>78</v>
      </c>
      <c r="E77" s="10">
        <v>77</v>
      </c>
      <c r="F77" s="10"/>
      <c r="G77" s="11" t="s">
        <v>12</v>
      </c>
      <c r="H77" s="11" t="s">
        <v>19</v>
      </c>
      <c r="I77" s="12">
        <v>2137.366262800886</v>
      </c>
      <c r="J77" s="12">
        <v>569</v>
      </c>
      <c r="K77" s="12">
        <v>1033.5330623</v>
      </c>
      <c r="L77" s="12">
        <v>3739.899325100886</v>
      </c>
    </row>
    <row r="78" spans="1:12" x14ac:dyDescent="0.35">
      <c r="A78" s="8" t="s">
        <v>164</v>
      </c>
      <c r="B78" s="8" t="s">
        <v>167</v>
      </c>
      <c r="C78" s="8" t="s">
        <v>168</v>
      </c>
      <c r="D78" s="9">
        <v>22</v>
      </c>
      <c r="E78" s="10">
        <v>22</v>
      </c>
      <c r="F78" s="10"/>
      <c r="G78" s="11" t="s">
        <v>12</v>
      </c>
      <c r="H78" s="11" t="s">
        <v>16</v>
      </c>
      <c r="I78" s="12">
        <v>76.334509389600001</v>
      </c>
      <c r="J78" s="12">
        <v>298</v>
      </c>
      <c r="K78" s="12">
        <v>0</v>
      </c>
      <c r="L78" s="12">
        <v>374.33450938959999</v>
      </c>
    </row>
    <row r="79" spans="1:12" x14ac:dyDescent="0.35">
      <c r="A79" s="8" t="s">
        <v>164</v>
      </c>
      <c r="B79" s="8" t="s">
        <v>169</v>
      </c>
      <c r="C79" s="8" t="s">
        <v>170</v>
      </c>
      <c r="D79" s="9">
        <v>18</v>
      </c>
      <c r="E79" s="10">
        <v>18</v>
      </c>
      <c r="F79" s="10"/>
      <c r="G79" s="11" t="s">
        <v>12</v>
      </c>
      <c r="H79" s="11" t="s">
        <v>16</v>
      </c>
      <c r="I79" s="12">
        <v>62.455507682399997</v>
      </c>
      <c r="J79" s="12">
        <v>406</v>
      </c>
      <c r="K79" s="12">
        <v>0</v>
      </c>
      <c r="L79" s="12">
        <v>468.45550768240003</v>
      </c>
    </row>
    <row r="80" spans="1:12" x14ac:dyDescent="0.35">
      <c r="A80" s="8" t="s">
        <v>164</v>
      </c>
      <c r="B80" s="8" t="s">
        <v>171</v>
      </c>
      <c r="C80" s="8" t="s">
        <v>172</v>
      </c>
      <c r="D80" s="9">
        <v>60</v>
      </c>
      <c r="E80" s="10">
        <v>58</v>
      </c>
      <c r="F80" s="10"/>
      <c r="G80" s="11" t="s">
        <v>12</v>
      </c>
      <c r="H80" s="11" t="s">
        <v>13</v>
      </c>
      <c r="I80" s="12">
        <v>402.49104950879996</v>
      </c>
      <c r="J80" s="12">
        <v>460</v>
      </c>
      <c r="K80" s="12">
        <v>443.49013535083463</v>
      </c>
      <c r="L80" s="12">
        <v>1305.9811848596346</v>
      </c>
    </row>
    <row r="81" spans="1:12" x14ac:dyDescent="0.35">
      <c r="A81" s="8" t="s">
        <v>164</v>
      </c>
      <c r="B81" s="8" t="s">
        <v>173</v>
      </c>
      <c r="C81" s="8" t="s">
        <v>174</v>
      </c>
      <c r="D81" s="9">
        <v>13</v>
      </c>
      <c r="E81" s="10">
        <v>13</v>
      </c>
      <c r="F81" s="10"/>
      <c r="G81" s="11" t="s">
        <v>12</v>
      </c>
      <c r="H81" s="11" t="s">
        <v>16</v>
      </c>
      <c r="I81" s="12">
        <v>45.106755548399995</v>
      </c>
      <c r="J81" s="12">
        <v>406</v>
      </c>
      <c r="K81" s="12">
        <v>0</v>
      </c>
      <c r="L81" s="12">
        <v>451.10675554839997</v>
      </c>
    </row>
    <row r="82" spans="1:12" x14ac:dyDescent="0.35">
      <c r="A82" s="8" t="s">
        <v>164</v>
      </c>
      <c r="B82" s="8" t="s">
        <v>175</v>
      </c>
      <c r="C82" s="8" t="s">
        <v>176</v>
      </c>
      <c r="D82" s="9">
        <v>126</v>
      </c>
      <c r="E82" s="10">
        <v>123.6</v>
      </c>
      <c r="F82" s="10"/>
      <c r="G82" s="11" t="s">
        <v>12</v>
      </c>
      <c r="H82" s="11" t="s">
        <v>19</v>
      </c>
      <c r="I82" s="12">
        <v>3430.8892218466171</v>
      </c>
      <c r="J82" s="12">
        <v>569</v>
      </c>
      <c r="K82" s="12">
        <v>1809.1569567600002</v>
      </c>
      <c r="L82" s="12">
        <v>5809.0461786066171</v>
      </c>
    </row>
    <row r="83" spans="1:12" x14ac:dyDescent="0.35">
      <c r="A83" s="8" t="s">
        <v>177</v>
      </c>
      <c r="B83" s="8" t="s">
        <v>178</v>
      </c>
      <c r="C83" s="8" t="s">
        <v>179</v>
      </c>
      <c r="D83" s="9">
        <v>60</v>
      </c>
      <c r="E83" s="10">
        <v>36.1</v>
      </c>
      <c r="F83" s="10"/>
      <c r="G83" s="11" t="s">
        <v>12</v>
      </c>
      <c r="H83" s="11" t="s">
        <v>19</v>
      </c>
      <c r="I83" s="12">
        <v>1002.0639232092467</v>
      </c>
      <c r="J83" s="12">
        <v>1539.2</v>
      </c>
      <c r="K83" s="12">
        <v>718.73216625999999</v>
      </c>
      <c r="L83" s="12">
        <v>3259.9960894692467</v>
      </c>
    </row>
    <row r="84" spans="1:12" x14ac:dyDescent="0.35">
      <c r="A84" s="8" t="s">
        <v>177</v>
      </c>
      <c r="B84" s="8" t="s">
        <v>180</v>
      </c>
      <c r="C84" s="8" t="s">
        <v>181</v>
      </c>
      <c r="D84" s="9">
        <v>34</v>
      </c>
      <c r="E84" s="10">
        <v>23.7</v>
      </c>
      <c r="F84" s="10"/>
      <c r="G84" s="11" t="s">
        <v>12</v>
      </c>
      <c r="H84" s="11" t="s">
        <v>16</v>
      </c>
      <c r="I84" s="12">
        <v>82.233085115159994</v>
      </c>
      <c r="J84" s="12">
        <v>592</v>
      </c>
      <c r="K84" s="12">
        <v>0</v>
      </c>
      <c r="L84" s="12">
        <v>674.23308511515995</v>
      </c>
    </row>
    <row r="85" spans="1:12" x14ac:dyDescent="0.35">
      <c r="A85" s="8" t="s">
        <v>177</v>
      </c>
      <c r="B85" s="8" t="s">
        <v>182</v>
      </c>
      <c r="C85" s="8" t="s">
        <v>183</v>
      </c>
      <c r="D85" s="9">
        <v>71</v>
      </c>
      <c r="E85" s="10">
        <v>46.5</v>
      </c>
      <c r="F85" s="10"/>
      <c r="G85" s="11" t="s">
        <v>12</v>
      </c>
      <c r="H85" s="11" t="s">
        <v>19</v>
      </c>
      <c r="I85" s="12">
        <v>1290.7471587044313</v>
      </c>
      <c r="J85" s="12">
        <v>1539.2</v>
      </c>
      <c r="K85" s="12">
        <v>0</v>
      </c>
      <c r="L85" s="12">
        <v>2829.9471587044313</v>
      </c>
    </row>
    <row r="86" spans="1:12" x14ac:dyDescent="0.35">
      <c r="A86" s="8" t="s">
        <v>177</v>
      </c>
      <c r="B86" s="8" t="s">
        <v>184</v>
      </c>
      <c r="C86" s="8" t="s">
        <v>185</v>
      </c>
      <c r="D86" s="9">
        <v>71</v>
      </c>
      <c r="E86" s="10">
        <v>65</v>
      </c>
      <c r="F86" s="10"/>
      <c r="G86" s="11" t="s">
        <v>12</v>
      </c>
      <c r="H86" s="11" t="s">
        <v>16</v>
      </c>
      <c r="I86" s="12">
        <v>225.53377774199996</v>
      </c>
      <c r="J86" s="12">
        <v>947.2</v>
      </c>
      <c r="K86" s="12">
        <v>0</v>
      </c>
      <c r="L86" s="12">
        <v>1172.733777742</v>
      </c>
    </row>
    <row r="87" spans="1:12" x14ac:dyDescent="0.35">
      <c r="A87" s="8" t="s">
        <v>177</v>
      </c>
      <c r="B87" s="8" t="s">
        <v>186</v>
      </c>
      <c r="C87" s="8" t="s">
        <v>187</v>
      </c>
      <c r="D87" s="9">
        <v>201</v>
      </c>
      <c r="E87" s="10">
        <v>177.3</v>
      </c>
      <c r="F87" s="10"/>
      <c r="G87" s="11" t="s">
        <v>12</v>
      </c>
      <c r="H87" s="11" t="s">
        <v>19</v>
      </c>
      <c r="I87" s="12">
        <v>4921.4940051246376</v>
      </c>
      <c r="J87" s="12">
        <v>2841.6</v>
      </c>
      <c r="K87" s="12">
        <v>1730.4567327500001</v>
      </c>
      <c r="L87" s="12">
        <v>9493.5507378746388</v>
      </c>
    </row>
    <row r="88" spans="1:12" x14ac:dyDescent="0.35">
      <c r="A88" s="8" t="s">
        <v>177</v>
      </c>
      <c r="B88" s="8" t="s">
        <v>188</v>
      </c>
      <c r="C88" s="8" t="s">
        <v>189</v>
      </c>
      <c r="D88" s="9">
        <v>101</v>
      </c>
      <c r="E88" s="10">
        <v>100</v>
      </c>
      <c r="F88" s="10"/>
      <c r="G88" s="11" t="s">
        <v>48</v>
      </c>
      <c r="H88" s="11" t="s">
        <v>16</v>
      </c>
      <c r="I88" s="12">
        <v>318.06045578999999</v>
      </c>
      <c r="J88" s="12">
        <v>710.4</v>
      </c>
      <c r="K88" s="12">
        <v>0</v>
      </c>
      <c r="L88" s="12">
        <v>1028.46045579</v>
      </c>
    </row>
    <row r="89" spans="1:12" x14ac:dyDescent="0.35">
      <c r="A89" s="8" t="s">
        <v>177</v>
      </c>
      <c r="B89" s="8" t="s">
        <v>190</v>
      </c>
      <c r="C89" s="8" t="s">
        <v>191</v>
      </c>
      <c r="D89" s="9">
        <v>66</v>
      </c>
      <c r="E89" s="10">
        <v>62.5</v>
      </c>
      <c r="F89" s="10"/>
      <c r="G89" s="11" t="s">
        <v>12</v>
      </c>
      <c r="H89" s="11" t="s">
        <v>19</v>
      </c>
      <c r="I89" s="12">
        <v>1734.8752133124074</v>
      </c>
      <c r="J89" s="12">
        <v>1894.4</v>
      </c>
      <c r="K89" s="12">
        <v>948.19547</v>
      </c>
      <c r="L89" s="12">
        <v>4577.4706833124073</v>
      </c>
    </row>
    <row r="90" spans="1:12" x14ac:dyDescent="0.35">
      <c r="A90" s="8" t="s">
        <v>177</v>
      </c>
      <c r="B90" s="8" t="s">
        <v>192</v>
      </c>
      <c r="C90" s="8" t="s">
        <v>193</v>
      </c>
      <c r="D90" s="9">
        <v>637</v>
      </c>
      <c r="E90" s="10">
        <v>497</v>
      </c>
      <c r="F90" s="10"/>
      <c r="G90" s="11" t="s">
        <v>12</v>
      </c>
      <c r="H90" s="11" t="s">
        <v>13</v>
      </c>
      <c r="I90" s="12">
        <v>3448.9319242391998</v>
      </c>
      <c r="J90" s="12">
        <v>1776</v>
      </c>
      <c r="K90" s="12">
        <v>7151.6736814661863</v>
      </c>
      <c r="L90" s="12">
        <v>12376.605605705387</v>
      </c>
    </row>
    <row r="91" spans="1:12" x14ac:dyDescent="0.35">
      <c r="A91" s="8" t="s">
        <v>194</v>
      </c>
      <c r="B91" s="18" t="s">
        <v>195</v>
      </c>
      <c r="C91" s="8" t="s">
        <v>196</v>
      </c>
      <c r="D91" s="9">
        <v>31</v>
      </c>
      <c r="E91" s="10">
        <v>29.5</v>
      </c>
      <c r="F91" s="17" t="s">
        <v>677</v>
      </c>
      <c r="G91" s="11" t="s">
        <v>48</v>
      </c>
      <c r="H91" s="13" t="s">
        <v>13</v>
      </c>
      <c r="I91" s="19">
        <v>187.65566891609998</v>
      </c>
      <c r="J91" s="21">
        <v>322</v>
      </c>
      <c r="K91" s="20">
        <v>438.55637611949038</v>
      </c>
      <c r="L91" s="21">
        <f>SUBTOTAL(9,I91:K91)</f>
        <v>948.21204503559034</v>
      </c>
    </row>
    <row r="92" spans="1:12" x14ac:dyDescent="0.35">
      <c r="A92" s="8" t="s">
        <v>194</v>
      </c>
      <c r="B92" s="8" t="s">
        <v>197</v>
      </c>
      <c r="C92" s="8" t="s">
        <v>198</v>
      </c>
      <c r="D92" s="9">
        <v>54</v>
      </c>
      <c r="E92" s="10">
        <v>42.8</v>
      </c>
      <c r="F92" s="10"/>
      <c r="G92" s="11" t="s">
        <v>12</v>
      </c>
      <c r="H92" s="11" t="s">
        <v>19</v>
      </c>
      <c r="I92" s="12">
        <v>1188.0425460763365</v>
      </c>
      <c r="J92" s="12">
        <v>708</v>
      </c>
      <c r="K92" s="12">
        <v>71.11466025</v>
      </c>
      <c r="L92" s="12">
        <v>1967.1572063263366</v>
      </c>
    </row>
    <row r="93" spans="1:12" x14ac:dyDescent="0.35">
      <c r="A93" s="8" t="s">
        <v>194</v>
      </c>
      <c r="B93" s="8" t="s">
        <v>199</v>
      </c>
      <c r="C93" s="8" t="s">
        <v>200</v>
      </c>
      <c r="D93" s="9">
        <v>121</v>
      </c>
      <c r="E93" s="10">
        <v>120</v>
      </c>
      <c r="F93" s="10"/>
      <c r="G93" s="11" t="s">
        <v>44</v>
      </c>
      <c r="H93" s="11" t="s">
        <v>13</v>
      </c>
      <c r="I93" s="12">
        <v>693.95008536</v>
      </c>
      <c r="J93" s="12">
        <v>322</v>
      </c>
      <c r="K93" s="12">
        <v>328.9172820896178</v>
      </c>
      <c r="L93" s="12">
        <v>1344.8673674496179</v>
      </c>
    </row>
    <row r="94" spans="1:12" x14ac:dyDescent="0.35">
      <c r="A94" s="8" t="s">
        <v>194</v>
      </c>
      <c r="B94" s="8" t="s">
        <v>201</v>
      </c>
      <c r="C94" s="8" t="s">
        <v>202</v>
      </c>
      <c r="D94" s="9">
        <v>74</v>
      </c>
      <c r="E94" s="10">
        <v>74</v>
      </c>
      <c r="F94" s="10"/>
      <c r="G94" s="11" t="s">
        <v>44</v>
      </c>
      <c r="H94" s="11" t="s">
        <v>19</v>
      </c>
      <c r="I94" s="12">
        <v>1711.7435438015755</v>
      </c>
      <c r="J94" s="12">
        <v>772</v>
      </c>
      <c r="K94" s="12">
        <v>303.42255040000003</v>
      </c>
      <c r="L94" s="12">
        <v>2787.1660942015756</v>
      </c>
    </row>
    <row r="95" spans="1:12" x14ac:dyDescent="0.35">
      <c r="A95" s="8" t="s">
        <v>194</v>
      </c>
      <c r="B95" s="8" t="s">
        <v>203</v>
      </c>
      <c r="C95" s="8" t="s">
        <v>204</v>
      </c>
      <c r="D95" s="9">
        <v>53</v>
      </c>
      <c r="E95" s="10">
        <v>52.5</v>
      </c>
      <c r="F95" s="10"/>
      <c r="G95" s="11" t="s">
        <v>48</v>
      </c>
      <c r="H95" s="11" t="s">
        <v>19</v>
      </c>
      <c r="I95" s="12">
        <v>1335.8539142505538</v>
      </c>
      <c r="J95" s="12">
        <v>772</v>
      </c>
      <c r="K95" s="12">
        <v>189.639094</v>
      </c>
      <c r="L95" s="12">
        <v>2297.4930082505539</v>
      </c>
    </row>
    <row r="96" spans="1:12" x14ac:dyDescent="0.35">
      <c r="A96" s="8" t="s">
        <v>194</v>
      </c>
      <c r="B96" s="8" t="s">
        <v>205</v>
      </c>
      <c r="C96" s="8" t="s">
        <v>206</v>
      </c>
      <c r="D96" s="9">
        <v>45</v>
      </c>
      <c r="E96" s="10">
        <v>41.3</v>
      </c>
      <c r="F96" s="10"/>
      <c r="G96" s="11" t="s">
        <v>48</v>
      </c>
      <c r="H96" s="11" t="s">
        <v>13</v>
      </c>
      <c r="I96" s="12">
        <v>262.71793648253998</v>
      </c>
      <c r="J96" s="12">
        <v>322</v>
      </c>
      <c r="K96" s="12">
        <v>70.169020179118462</v>
      </c>
      <c r="L96" s="12">
        <v>654.88695666165836</v>
      </c>
    </row>
    <row r="97" spans="1:12" x14ac:dyDescent="0.35">
      <c r="A97" s="8" t="s">
        <v>194</v>
      </c>
      <c r="B97" s="8" t="s">
        <v>207</v>
      </c>
      <c r="C97" s="8" t="s">
        <v>208</v>
      </c>
      <c r="D97" s="9">
        <v>64</v>
      </c>
      <c r="E97" s="10">
        <v>64</v>
      </c>
      <c r="F97" s="10"/>
      <c r="G97" s="11" t="s">
        <v>48</v>
      </c>
      <c r="H97" s="11" t="s">
        <v>19</v>
      </c>
      <c r="I97" s="12">
        <v>1628.46953356258</v>
      </c>
      <c r="J97" s="12">
        <v>708</v>
      </c>
      <c r="K97" s="12">
        <v>758.556376</v>
      </c>
      <c r="L97" s="12">
        <v>3095.0259095625802</v>
      </c>
    </row>
    <row r="98" spans="1:12" x14ac:dyDescent="0.35">
      <c r="A98" s="8" t="s">
        <v>194</v>
      </c>
      <c r="B98" s="8" t="s">
        <v>209</v>
      </c>
      <c r="C98" s="8" t="s">
        <v>210</v>
      </c>
      <c r="D98" s="9">
        <v>19</v>
      </c>
      <c r="E98" s="10">
        <v>19</v>
      </c>
      <c r="F98" s="10"/>
      <c r="G98" s="11" t="s">
        <v>12</v>
      </c>
      <c r="H98" s="11" t="s">
        <v>13</v>
      </c>
      <c r="I98" s="12">
        <v>131.85051621839997</v>
      </c>
      <c r="J98" s="12">
        <v>298</v>
      </c>
      <c r="K98" s="12">
        <v>108.54270308957388</v>
      </c>
      <c r="L98" s="12">
        <v>538.39321930797382</v>
      </c>
    </row>
    <row r="99" spans="1:12" x14ac:dyDescent="0.35">
      <c r="A99" s="8" t="s">
        <v>194</v>
      </c>
      <c r="B99" s="8" t="s">
        <v>211</v>
      </c>
      <c r="C99" s="8" t="s">
        <v>212</v>
      </c>
      <c r="D99" s="9">
        <v>31</v>
      </c>
      <c r="E99" s="10">
        <v>29.7</v>
      </c>
      <c r="F99" s="10"/>
      <c r="G99" s="11" t="s">
        <v>44</v>
      </c>
      <c r="H99" s="11" t="s">
        <v>13</v>
      </c>
      <c r="I99" s="12">
        <v>171.75264612659998</v>
      </c>
      <c r="J99" s="12">
        <v>298</v>
      </c>
      <c r="K99" s="12">
        <v>27.010687205199414</v>
      </c>
      <c r="L99" s="12">
        <v>496.7633333317994</v>
      </c>
    </row>
    <row r="100" spans="1:12" x14ac:dyDescent="0.35">
      <c r="A100" s="8" t="s">
        <v>194</v>
      </c>
      <c r="B100" s="8" t="s">
        <v>213</v>
      </c>
      <c r="C100" s="8" t="s">
        <v>214</v>
      </c>
      <c r="D100" s="9">
        <v>19</v>
      </c>
      <c r="E100" s="10">
        <v>19</v>
      </c>
      <c r="F100" s="10"/>
      <c r="G100" s="11" t="s">
        <v>48</v>
      </c>
      <c r="H100" s="11" t="s">
        <v>16</v>
      </c>
      <c r="I100" s="12">
        <v>60.431486600100001</v>
      </c>
      <c r="J100" s="12">
        <v>120</v>
      </c>
      <c r="K100" s="12">
        <v>0</v>
      </c>
      <c r="L100" s="12">
        <v>180.43148660010002</v>
      </c>
    </row>
    <row r="101" spans="1:12" x14ac:dyDescent="0.35">
      <c r="A101" s="8" t="s">
        <v>194</v>
      </c>
      <c r="B101" s="8" t="s">
        <v>215</v>
      </c>
      <c r="C101" s="8" t="s">
        <v>216</v>
      </c>
      <c r="D101" s="9">
        <v>102</v>
      </c>
      <c r="E101" s="10">
        <v>97.2</v>
      </c>
      <c r="F101" s="10"/>
      <c r="G101" s="11" t="s">
        <v>12</v>
      </c>
      <c r="H101" s="11" t="s">
        <v>19</v>
      </c>
      <c r="I101" s="12">
        <v>2698.0779317434558</v>
      </c>
      <c r="J101" s="12">
        <v>804</v>
      </c>
      <c r="K101" s="12">
        <v>1232.6541110000001</v>
      </c>
      <c r="L101" s="12">
        <v>4734.7320427434561</v>
      </c>
    </row>
    <row r="102" spans="1:12" x14ac:dyDescent="0.35">
      <c r="A102" s="8" t="s">
        <v>217</v>
      </c>
      <c r="B102" s="8" t="s">
        <v>218</v>
      </c>
      <c r="C102" s="8" t="s">
        <v>219</v>
      </c>
      <c r="D102" s="9">
        <v>54</v>
      </c>
      <c r="E102" s="10">
        <v>49.4</v>
      </c>
      <c r="F102" s="10"/>
      <c r="G102" s="11" t="s">
        <v>12</v>
      </c>
      <c r="H102" s="11" t="s">
        <v>19</v>
      </c>
      <c r="I102" s="12">
        <v>1371.245368602127</v>
      </c>
      <c r="J102" s="12">
        <v>792.8</v>
      </c>
      <c r="K102" s="12">
        <v>224.9593752575</v>
      </c>
      <c r="L102" s="12">
        <v>2389.0047438596271</v>
      </c>
    </row>
    <row r="103" spans="1:12" x14ac:dyDescent="0.35">
      <c r="A103" s="8" t="s">
        <v>217</v>
      </c>
      <c r="B103" s="8" t="s">
        <v>220</v>
      </c>
      <c r="C103" s="8" t="s">
        <v>221</v>
      </c>
      <c r="D103" s="9">
        <v>46</v>
      </c>
      <c r="E103" s="10">
        <v>46</v>
      </c>
      <c r="F103" s="10"/>
      <c r="G103" s="11" t="s">
        <v>12</v>
      </c>
      <c r="H103" s="11" t="s">
        <v>13</v>
      </c>
      <c r="I103" s="12">
        <v>319.21703926560002</v>
      </c>
      <c r="J103" s="12">
        <v>594.6</v>
      </c>
      <c r="K103" s="12">
        <v>186.38645985078341</v>
      </c>
      <c r="L103" s="12">
        <v>1100.2034991163835</v>
      </c>
    </row>
    <row r="104" spans="1:12" x14ac:dyDescent="0.35">
      <c r="A104" s="8" t="s">
        <v>217</v>
      </c>
      <c r="B104" s="8" t="s">
        <v>222</v>
      </c>
      <c r="C104" s="8" t="s">
        <v>223</v>
      </c>
      <c r="D104" s="9">
        <v>20</v>
      </c>
      <c r="E104" s="10">
        <v>17.600000000000001</v>
      </c>
      <c r="F104" s="10"/>
      <c r="G104" s="11" t="s">
        <v>48</v>
      </c>
      <c r="H104" s="11" t="s">
        <v>16</v>
      </c>
      <c r="I104" s="12">
        <v>55.97864021904001</v>
      </c>
      <c r="J104" s="12">
        <v>445.95</v>
      </c>
      <c r="K104" s="12">
        <v>0</v>
      </c>
      <c r="L104" s="12">
        <v>501.92864021904001</v>
      </c>
    </row>
    <row r="105" spans="1:12" x14ac:dyDescent="0.35">
      <c r="A105" s="8" t="s">
        <v>217</v>
      </c>
      <c r="B105" s="8" t="s">
        <v>224</v>
      </c>
      <c r="C105" s="8" t="s">
        <v>225</v>
      </c>
      <c r="D105" s="9">
        <v>25</v>
      </c>
      <c r="E105" s="10">
        <v>24.5</v>
      </c>
      <c r="F105" s="10"/>
      <c r="G105" s="11" t="s">
        <v>12</v>
      </c>
      <c r="H105" s="11" t="s">
        <v>19</v>
      </c>
      <c r="I105" s="12">
        <v>680.07108361846383</v>
      </c>
      <c r="J105" s="12">
        <v>792.8</v>
      </c>
      <c r="K105" s="12">
        <v>500.64720816000005</v>
      </c>
      <c r="L105" s="12">
        <v>1973.5182917784637</v>
      </c>
    </row>
    <row r="106" spans="1:12" x14ac:dyDescent="0.35">
      <c r="A106" s="8" t="s">
        <v>217</v>
      </c>
      <c r="B106" s="8" t="s">
        <v>226</v>
      </c>
      <c r="C106" s="8" t="s">
        <v>227</v>
      </c>
      <c r="D106" s="9">
        <v>57</v>
      </c>
      <c r="E106" s="10">
        <v>54.2</v>
      </c>
      <c r="F106" s="10"/>
      <c r="G106" s="11" t="s">
        <v>12</v>
      </c>
      <c r="H106" s="11" t="s">
        <v>13</v>
      </c>
      <c r="I106" s="12">
        <v>376.12094626511998</v>
      </c>
      <c r="J106" s="12">
        <v>594.6</v>
      </c>
      <c r="K106" s="12">
        <v>615.07531750758528</v>
      </c>
      <c r="L106" s="12">
        <v>1585.7962637727053</v>
      </c>
    </row>
    <row r="107" spans="1:12" x14ac:dyDescent="0.35">
      <c r="A107" s="8" t="s">
        <v>217</v>
      </c>
      <c r="B107" s="8" t="s">
        <v>228</v>
      </c>
      <c r="C107" s="8" t="s">
        <v>229</v>
      </c>
      <c r="D107" s="9">
        <v>90</v>
      </c>
      <c r="E107" s="10">
        <v>83.8</v>
      </c>
      <c r="F107" s="10"/>
      <c r="G107" s="11" t="s">
        <v>12</v>
      </c>
      <c r="H107" s="11" t="s">
        <v>16</v>
      </c>
      <c r="I107" s="12">
        <v>290.76508576583996</v>
      </c>
      <c r="J107" s="12">
        <v>445.95</v>
      </c>
      <c r="K107" s="12">
        <v>0</v>
      </c>
      <c r="L107" s="12">
        <v>736.71508576583994</v>
      </c>
    </row>
    <row r="108" spans="1:12" x14ac:dyDescent="0.35">
      <c r="A108" s="8" t="s">
        <v>217</v>
      </c>
      <c r="B108" s="8" t="s">
        <v>230</v>
      </c>
      <c r="C108" s="8" t="s">
        <v>231</v>
      </c>
      <c r="D108" s="9">
        <v>30</v>
      </c>
      <c r="E108" s="10">
        <v>28.7</v>
      </c>
      <c r="F108" s="10"/>
      <c r="G108" s="11" t="s">
        <v>12</v>
      </c>
      <c r="H108" s="11" t="s">
        <v>19</v>
      </c>
      <c r="I108" s="12">
        <v>796.65469795305751</v>
      </c>
      <c r="J108" s="12">
        <v>792.8</v>
      </c>
      <c r="K108" s="12">
        <v>94.620425951300007</v>
      </c>
      <c r="L108" s="12">
        <v>1684.0751239043573</v>
      </c>
    </row>
    <row r="109" spans="1:12" x14ac:dyDescent="0.35">
      <c r="A109" s="8" t="s">
        <v>217</v>
      </c>
      <c r="B109" s="8" t="s">
        <v>232</v>
      </c>
      <c r="C109" s="8" t="s">
        <v>233</v>
      </c>
      <c r="D109" s="9">
        <v>64</v>
      </c>
      <c r="E109" s="10">
        <v>62</v>
      </c>
      <c r="F109" s="10"/>
      <c r="G109" s="11" t="s">
        <v>12</v>
      </c>
      <c r="H109" s="11" t="s">
        <v>16</v>
      </c>
      <c r="I109" s="12">
        <v>215.12452646159997</v>
      </c>
      <c r="J109" s="12">
        <v>445.95</v>
      </c>
      <c r="K109" s="12">
        <v>0</v>
      </c>
      <c r="L109" s="12">
        <v>661.07452646159993</v>
      </c>
    </row>
    <row r="110" spans="1:12" x14ac:dyDescent="0.35">
      <c r="A110" s="8" t="s">
        <v>217</v>
      </c>
      <c r="B110" s="8" t="s">
        <v>234</v>
      </c>
      <c r="C110" s="8" t="s">
        <v>235</v>
      </c>
      <c r="D110" s="9">
        <v>240</v>
      </c>
      <c r="E110" s="10">
        <v>239.5</v>
      </c>
      <c r="F110" s="10"/>
      <c r="G110" s="11" t="s">
        <v>12</v>
      </c>
      <c r="H110" s="11" t="s">
        <v>19</v>
      </c>
      <c r="I110" s="12">
        <v>6648.0418174131455</v>
      </c>
      <c r="J110" s="12">
        <v>792.8</v>
      </c>
      <c r="K110" s="12">
        <v>1896.39094</v>
      </c>
      <c r="L110" s="12">
        <v>9337.232757413145</v>
      </c>
    </row>
    <row r="111" spans="1:12" x14ac:dyDescent="0.35">
      <c r="A111" s="8" t="s">
        <v>217</v>
      </c>
      <c r="B111" s="8" t="s">
        <v>236</v>
      </c>
      <c r="C111" s="8" t="s">
        <v>237</v>
      </c>
      <c r="D111" s="9">
        <v>55</v>
      </c>
      <c r="E111" s="10">
        <v>54.5</v>
      </c>
      <c r="F111" s="10"/>
      <c r="G111" s="11" t="s">
        <v>12</v>
      </c>
      <c r="H111" s="11" t="s">
        <v>13</v>
      </c>
      <c r="I111" s="12">
        <v>378.20279652120001</v>
      </c>
      <c r="J111" s="12">
        <v>594.6</v>
      </c>
      <c r="K111" s="12">
        <v>324.80581606349756</v>
      </c>
      <c r="L111" s="12">
        <v>1297.6086125846975</v>
      </c>
    </row>
    <row r="112" spans="1:12" x14ac:dyDescent="0.35">
      <c r="A112" s="8" t="s">
        <v>217</v>
      </c>
      <c r="B112" s="8" t="s">
        <v>238</v>
      </c>
      <c r="C112" s="8" t="s">
        <v>239</v>
      </c>
      <c r="D112" s="9">
        <v>27</v>
      </c>
      <c r="E112" s="10">
        <v>26.5</v>
      </c>
      <c r="F112" s="10"/>
      <c r="G112" s="11" t="s">
        <v>12</v>
      </c>
      <c r="H112" s="11" t="s">
        <v>13</v>
      </c>
      <c r="I112" s="12">
        <v>183.89677262039999</v>
      </c>
      <c r="J112" s="12">
        <v>594.6</v>
      </c>
      <c r="K112" s="12">
        <v>383.73682910455409</v>
      </c>
      <c r="L112" s="12">
        <v>1162.233601724954</v>
      </c>
    </row>
    <row r="113" spans="1:12" x14ac:dyDescent="0.35">
      <c r="A113" s="8" t="s">
        <v>217</v>
      </c>
      <c r="B113" s="8" t="s">
        <v>240</v>
      </c>
      <c r="C113" s="8" t="s">
        <v>241</v>
      </c>
      <c r="D113" s="9">
        <v>19</v>
      </c>
      <c r="E113" s="10">
        <v>19</v>
      </c>
      <c r="F113" s="10"/>
      <c r="G113" s="11" t="s">
        <v>12</v>
      </c>
      <c r="H113" s="11" t="s">
        <v>13</v>
      </c>
      <c r="I113" s="12">
        <v>131.85051621839997</v>
      </c>
      <c r="J113" s="12">
        <v>594.6</v>
      </c>
      <c r="K113" s="12">
        <v>76.747365820910815</v>
      </c>
      <c r="L113" s="12">
        <v>803.1978820393108</v>
      </c>
    </row>
    <row r="114" spans="1:12" x14ac:dyDescent="0.35">
      <c r="A114" s="8" t="s">
        <v>217</v>
      </c>
      <c r="B114" s="8" t="s">
        <v>242</v>
      </c>
      <c r="C114" s="8" t="s">
        <v>243</v>
      </c>
      <c r="D114" s="9">
        <v>30</v>
      </c>
      <c r="E114" s="10">
        <v>28.2</v>
      </c>
      <c r="F114" s="10"/>
      <c r="G114" s="11" t="s">
        <v>12</v>
      </c>
      <c r="H114" s="11" t="s">
        <v>16</v>
      </c>
      <c r="I114" s="12">
        <v>97.846962035759987</v>
      </c>
      <c r="J114" s="12">
        <v>445.95</v>
      </c>
      <c r="K114" s="12">
        <v>0</v>
      </c>
      <c r="L114" s="12">
        <v>543.79696203575998</v>
      </c>
    </row>
    <row r="115" spans="1:12" x14ac:dyDescent="0.35">
      <c r="A115" s="8" t="s">
        <v>217</v>
      </c>
      <c r="B115" s="8" t="s">
        <v>244</v>
      </c>
      <c r="C115" s="8" t="s">
        <v>245</v>
      </c>
      <c r="D115" s="9">
        <v>48</v>
      </c>
      <c r="E115" s="10">
        <v>47.5</v>
      </c>
      <c r="F115" s="10"/>
      <c r="G115" s="11" t="s">
        <v>12</v>
      </c>
      <c r="H115" s="11" t="s">
        <v>13</v>
      </c>
      <c r="I115" s="12">
        <v>329.62629054599995</v>
      </c>
      <c r="J115" s="12">
        <v>594.6</v>
      </c>
      <c r="K115" s="12">
        <v>420.74002333963608</v>
      </c>
      <c r="L115" s="12">
        <v>1344.9663138856361</v>
      </c>
    </row>
    <row r="116" spans="1:12" x14ac:dyDescent="0.35">
      <c r="A116" s="8" t="s">
        <v>217</v>
      </c>
      <c r="B116" s="8" t="s">
        <v>246</v>
      </c>
      <c r="C116" s="8" t="s">
        <v>247</v>
      </c>
      <c r="D116" s="9">
        <v>203</v>
      </c>
      <c r="E116" s="10">
        <v>199</v>
      </c>
      <c r="F116" s="10"/>
      <c r="G116" s="11" t="s">
        <v>12</v>
      </c>
      <c r="H116" s="11" t="s">
        <v>19</v>
      </c>
      <c r="I116" s="12">
        <v>5523.842679186705</v>
      </c>
      <c r="J116" s="12">
        <v>792.8</v>
      </c>
      <c r="K116" s="12">
        <v>1833.904858527</v>
      </c>
      <c r="L116" s="12">
        <v>8150.5475377137054</v>
      </c>
    </row>
    <row r="117" spans="1:12" x14ac:dyDescent="0.35">
      <c r="A117" s="8" t="s">
        <v>217</v>
      </c>
      <c r="B117" s="8" t="s">
        <v>248</v>
      </c>
      <c r="C117" s="8" t="s">
        <v>249</v>
      </c>
      <c r="D117" s="9">
        <v>108</v>
      </c>
      <c r="E117" s="10">
        <v>93.1</v>
      </c>
      <c r="F117" s="10"/>
      <c r="G117" s="11" t="s">
        <v>12</v>
      </c>
      <c r="H117" s="11" t="s">
        <v>13</v>
      </c>
      <c r="I117" s="12">
        <v>646.06752947015991</v>
      </c>
      <c r="J117" s="12">
        <v>594.6</v>
      </c>
      <c r="K117" s="12">
        <v>849.70297873151264</v>
      </c>
      <c r="L117" s="12">
        <v>2090.3705082016727</v>
      </c>
    </row>
    <row r="118" spans="1:12" x14ac:dyDescent="0.35">
      <c r="A118" s="8" t="s">
        <v>250</v>
      </c>
      <c r="B118" s="8" t="s">
        <v>251</v>
      </c>
      <c r="C118" s="8" t="s">
        <v>252</v>
      </c>
      <c r="D118" s="9">
        <v>112</v>
      </c>
      <c r="E118" s="10">
        <v>106.5</v>
      </c>
      <c r="F118" s="10"/>
      <c r="G118" s="11" t="s">
        <v>48</v>
      </c>
      <c r="H118" s="11" t="s">
        <v>19</v>
      </c>
      <c r="I118" s="12">
        <v>2709.875083193981</v>
      </c>
      <c r="J118" s="12">
        <v>777.22</v>
      </c>
      <c r="K118" s="12">
        <v>94.819547</v>
      </c>
      <c r="L118" s="12">
        <v>3581.9146301939809</v>
      </c>
    </row>
    <row r="119" spans="1:12" x14ac:dyDescent="0.35">
      <c r="A119" s="8" t="s">
        <v>250</v>
      </c>
      <c r="B119" s="8" t="s">
        <v>253</v>
      </c>
      <c r="C119" s="8" t="s">
        <v>254</v>
      </c>
      <c r="D119" s="9">
        <v>74</v>
      </c>
      <c r="E119" s="10">
        <v>63.4</v>
      </c>
      <c r="F119" s="10"/>
      <c r="G119" s="11" t="s">
        <v>48</v>
      </c>
      <c r="H119" s="11" t="s">
        <v>19</v>
      </c>
      <c r="I119" s="12">
        <v>1613.2026316854308</v>
      </c>
      <c r="J119" s="12">
        <v>513.52</v>
      </c>
      <c r="K119" s="12">
        <v>395.87160872500004</v>
      </c>
      <c r="L119" s="12">
        <v>2522.5942404104308</v>
      </c>
    </row>
    <row r="120" spans="1:12" x14ac:dyDescent="0.35">
      <c r="A120" s="8" t="s">
        <v>250</v>
      </c>
      <c r="B120" s="8" t="s">
        <v>255</v>
      </c>
      <c r="C120" s="8" t="s">
        <v>256</v>
      </c>
      <c r="D120" s="9">
        <v>22</v>
      </c>
      <c r="E120" s="10">
        <v>21</v>
      </c>
      <c r="F120" s="10"/>
      <c r="G120" s="11" t="s">
        <v>44</v>
      </c>
      <c r="H120" s="11" t="s">
        <v>16</v>
      </c>
      <c r="I120" s="12">
        <v>60.720632468999995</v>
      </c>
      <c r="J120" s="12">
        <v>152.66999999999999</v>
      </c>
      <c r="K120" s="12">
        <v>0</v>
      </c>
      <c r="L120" s="12">
        <v>213.39063246899997</v>
      </c>
    </row>
    <row r="121" spans="1:12" x14ac:dyDescent="0.35">
      <c r="A121" s="8" t="s">
        <v>250</v>
      </c>
      <c r="B121" s="8" t="s">
        <v>257</v>
      </c>
      <c r="C121" s="8" t="s">
        <v>258</v>
      </c>
      <c r="D121" s="9">
        <v>41</v>
      </c>
      <c r="E121" s="10">
        <v>39.5</v>
      </c>
      <c r="F121" s="10"/>
      <c r="G121" s="11" t="s">
        <v>48</v>
      </c>
      <c r="H121" s="11" t="s">
        <v>13</v>
      </c>
      <c r="I121" s="12">
        <v>251.26776007409998</v>
      </c>
      <c r="J121" s="12">
        <v>284.52</v>
      </c>
      <c r="K121" s="12">
        <v>662.49422567550516</v>
      </c>
      <c r="L121" s="12">
        <v>1198.2819857496052</v>
      </c>
    </row>
    <row r="122" spans="1:12" x14ac:dyDescent="0.35">
      <c r="A122" s="8" t="s">
        <v>250</v>
      </c>
      <c r="B122" s="8" t="s">
        <v>259</v>
      </c>
      <c r="C122" s="8" t="s">
        <v>260</v>
      </c>
      <c r="D122" s="9">
        <v>64</v>
      </c>
      <c r="E122" s="10">
        <v>62</v>
      </c>
      <c r="F122" s="10"/>
      <c r="G122" s="11" t="s">
        <v>48</v>
      </c>
      <c r="H122" s="11" t="s">
        <v>13</v>
      </c>
      <c r="I122" s="12">
        <v>394.39496517959998</v>
      </c>
      <c r="J122" s="12">
        <v>444.13</v>
      </c>
      <c r="K122" s="12">
        <v>30.150750858214963</v>
      </c>
      <c r="L122" s="12">
        <v>868.67571603781494</v>
      </c>
    </row>
    <row r="123" spans="1:12" x14ac:dyDescent="0.35">
      <c r="A123" s="8" t="s">
        <v>250</v>
      </c>
      <c r="B123" s="8" t="s">
        <v>261</v>
      </c>
      <c r="C123" s="8" t="s">
        <v>262</v>
      </c>
      <c r="D123" s="9">
        <v>54</v>
      </c>
      <c r="E123" s="10">
        <v>52.5</v>
      </c>
      <c r="F123" s="10"/>
      <c r="G123" s="11" t="s">
        <v>48</v>
      </c>
      <c r="H123" s="11" t="s">
        <v>13</v>
      </c>
      <c r="I123" s="12">
        <v>333.96347857950002</v>
      </c>
      <c r="J123" s="12">
        <v>374.74</v>
      </c>
      <c r="K123" s="12">
        <v>0</v>
      </c>
      <c r="L123" s="12">
        <v>708.70347857950003</v>
      </c>
    </row>
    <row r="124" spans="1:12" x14ac:dyDescent="0.35">
      <c r="A124" s="8" t="s">
        <v>250</v>
      </c>
      <c r="B124" s="8" t="s">
        <v>263</v>
      </c>
      <c r="C124" s="8" t="s">
        <v>264</v>
      </c>
      <c r="D124" s="9">
        <v>195</v>
      </c>
      <c r="E124" s="10">
        <v>177.4</v>
      </c>
      <c r="F124" s="10"/>
      <c r="G124" s="11" t="s">
        <v>48</v>
      </c>
      <c r="H124" s="11" t="s">
        <v>19</v>
      </c>
      <c r="I124" s="12">
        <v>4513.9139883437765</v>
      </c>
      <c r="J124" s="12">
        <v>1353.2</v>
      </c>
      <c r="K124" s="12">
        <v>663.73682900000006</v>
      </c>
      <c r="L124" s="12">
        <v>6530.8508173437767</v>
      </c>
    </row>
    <row r="125" spans="1:12" x14ac:dyDescent="0.35">
      <c r="A125" s="8" t="s">
        <v>265</v>
      </c>
      <c r="B125" s="8" t="s">
        <v>266</v>
      </c>
      <c r="C125" s="8" t="s">
        <v>267</v>
      </c>
      <c r="D125" s="9">
        <v>67</v>
      </c>
      <c r="E125" s="10">
        <v>57.2</v>
      </c>
      <c r="F125" s="10"/>
      <c r="G125" s="11" t="s">
        <v>12</v>
      </c>
      <c r="H125" s="11" t="s">
        <v>19</v>
      </c>
      <c r="I125" s="12">
        <v>1587.7577952235154</v>
      </c>
      <c r="J125" s="12">
        <v>580.79</v>
      </c>
      <c r="K125" s="12">
        <v>33.53293279655</v>
      </c>
      <c r="L125" s="12">
        <v>2202.0807280200652</v>
      </c>
    </row>
    <row r="126" spans="1:12" x14ac:dyDescent="0.35">
      <c r="A126" s="8" t="s">
        <v>265</v>
      </c>
      <c r="B126" s="8" t="s">
        <v>268</v>
      </c>
      <c r="C126" s="8" t="s">
        <v>269</v>
      </c>
      <c r="D126" s="9">
        <v>65</v>
      </c>
      <c r="E126" s="10">
        <v>60.1</v>
      </c>
      <c r="F126" s="10"/>
      <c r="G126" s="11" t="s">
        <v>44</v>
      </c>
      <c r="H126" s="11" t="s">
        <v>19</v>
      </c>
      <c r="I126" s="12">
        <v>1390.2133376010092</v>
      </c>
      <c r="J126" s="12">
        <v>580.79</v>
      </c>
      <c r="K126" s="12">
        <v>0</v>
      </c>
      <c r="L126" s="12">
        <v>1971.0033376010092</v>
      </c>
    </row>
    <row r="127" spans="1:12" x14ac:dyDescent="0.35">
      <c r="A127" s="8" t="s">
        <v>265</v>
      </c>
      <c r="B127" s="8" t="s">
        <v>270</v>
      </c>
      <c r="C127" s="8" t="s">
        <v>271</v>
      </c>
      <c r="D127" s="9">
        <v>39</v>
      </c>
      <c r="E127" s="10">
        <v>39</v>
      </c>
      <c r="F127" s="10"/>
      <c r="G127" s="11" t="s">
        <v>44</v>
      </c>
      <c r="H127" s="11" t="s">
        <v>19</v>
      </c>
      <c r="I127" s="12">
        <v>902.13511092245187</v>
      </c>
      <c r="J127" s="12">
        <v>522.71</v>
      </c>
      <c r="K127" s="12">
        <v>0</v>
      </c>
      <c r="L127" s="12">
        <v>1424.845110922452</v>
      </c>
    </row>
    <row r="128" spans="1:12" x14ac:dyDescent="0.35">
      <c r="A128" s="8" t="s">
        <v>265</v>
      </c>
      <c r="B128" s="8" t="s">
        <v>272</v>
      </c>
      <c r="C128" s="8" t="s">
        <v>273</v>
      </c>
      <c r="D128" s="9">
        <v>22</v>
      </c>
      <c r="E128" s="10">
        <v>20.7</v>
      </c>
      <c r="F128" s="10"/>
      <c r="G128" s="11" t="s">
        <v>48</v>
      </c>
      <c r="H128" s="11" t="s">
        <v>19</v>
      </c>
      <c r="I128" s="12">
        <v>526.70811476164693</v>
      </c>
      <c r="J128" s="12">
        <v>638.87</v>
      </c>
      <c r="K128" s="12">
        <v>31.290450510000003</v>
      </c>
      <c r="L128" s="12">
        <v>1196.868565271647</v>
      </c>
    </row>
    <row r="129" spans="1:12" x14ac:dyDescent="0.35">
      <c r="A129" s="8" t="s">
        <v>265</v>
      </c>
      <c r="B129" s="8" t="s">
        <v>274</v>
      </c>
      <c r="C129" s="8" t="s">
        <v>275</v>
      </c>
      <c r="D129" s="9">
        <v>43</v>
      </c>
      <c r="E129" s="10">
        <v>43</v>
      </c>
      <c r="F129" s="10"/>
      <c r="G129" s="11" t="s">
        <v>44</v>
      </c>
      <c r="H129" s="11" t="s">
        <v>16</v>
      </c>
      <c r="I129" s="12">
        <v>124.33272362699999</v>
      </c>
      <c r="J129" s="12">
        <v>232.32</v>
      </c>
      <c r="K129" s="12">
        <v>0</v>
      </c>
      <c r="L129" s="12">
        <v>356.652723627</v>
      </c>
    </row>
    <row r="130" spans="1:12" x14ac:dyDescent="0.35">
      <c r="A130" s="8" t="s">
        <v>265</v>
      </c>
      <c r="B130" s="8" t="s">
        <v>276</v>
      </c>
      <c r="C130" s="8" t="s">
        <v>277</v>
      </c>
      <c r="D130" s="9">
        <v>22</v>
      </c>
      <c r="E130" s="10">
        <v>18.7</v>
      </c>
      <c r="F130" s="10"/>
      <c r="G130" s="11" t="s">
        <v>44</v>
      </c>
      <c r="H130" s="11" t="s">
        <v>16</v>
      </c>
      <c r="I130" s="12">
        <v>54.070277484299993</v>
      </c>
      <c r="J130" s="12">
        <v>63.18</v>
      </c>
      <c r="K130" s="12">
        <v>0</v>
      </c>
      <c r="L130" s="12">
        <v>117.2502774843</v>
      </c>
    </row>
    <row r="131" spans="1:12" x14ac:dyDescent="0.35">
      <c r="A131" s="8" t="s">
        <v>265</v>
      </c>
      <c r="B131" s="8" t="s">
        <v>278</v>
      </c>
      <c r="C131" s="8" t="s">
        <v>279</v>
      </c>
      <c r="D131" s="9">
        <v>55</v>
      </c>
      <c r="E131" s="10">
        <v>51.7</v>
      </c>
      <c r="F131" s="10"/>
      <c r="G131" s="11" t="s">
        <v>44</v>
      </c>
      <c r="H131" s="11" t="s">
        <v>19</v>
      </c>
      <c r="I131" s="12">
        <v>1195.9073137100197</v>
      </c>
      <c r="J131" s="12">
        <v>580.79</v>
      </c>
      <c r="K131" s="12">
        <v>0</v>
      </c>
      <c r="L131" s="12">
        <v>1776.6973137100197</v>
      </c>
    </row>
    <row r="132" spans="1:12" x14ac:dyDescent="0.35">
      <c r="A132" s="8" t="s">
        <v>265</v>
      </c>
      <c r="B132" s="8" t="s">
        <v>280</v>
      </c>
      <c r="C132" s="8" t="s">
        <v>281</v>
      </c>
      <c r="D132" s="9">
        <v>36</v>
      </c>
      <c r="E132" s="10">
        <v>27.6</v>
      </c>
      <c r="F132" s="10"/>
      <c r="G132" s="11" t="s">
        <v>44</v>
      </c>
      <c r="H132" s="11" t="s">
        <v>13</v>
      </c>
      <c r="I132" s="12">
        <v>159.60851963280001</v>
      </c>
      <c r="J132" s="12">
        <v>406.55</v>
      </c>
      <c r="K132" s="12">
        <v>0</v>
      </c>
      <c r="L132" s="12">
        <v>566.15851963279999</v>
      </c>
    </row>
    <row r="133" spans="1:12" x14ac:dyDescent="0.35">
      <c r="A133" s="8" t="s">
        <v>265</v>
      </c>
      <c r="B133" s="8" t="s">
        <v>282</v>
      </c>
      <c r="C133" s="8" t="s">
        <v>283</v>
      </c>
      <c r="D133" s="9">
        <v>40</v>
      </c>
      <c r="E133" s="10">
        <v>39.5</v>
      </c>
      <c r="F133" s="10"/>
      <c r="G133" s="11" t="s">
        <v>44</v>
      </c>
      <c r="H133" s="11" t="s">
        <v>13</v>
      </c>
      <c r="I133" s="12">
        <v>228.42523643099997</v>
      </c>
      <c r="J133" s="12">
        <v>348.47</v>
      </c>
      <c r="K133" s="12">
        <v>30.150750858214963</v>
      </c>
      <c r="L133" s="12">
        <v>607.04598728921496</v>
      </c>
    </row>
    <row r="134" spans="1:12" x14ac:dyDescent="0.35">
      <c r="A134" s="8" t="s">
        <v>265</v>
      </c>
      <c r="B134" s="8" t="s">
        <v>284</v>
      </c>
      <c r="C134" s="8" t="s">
        <v>285</v>
      </c>
      <c r="D134" s="9">
        <v>42</v>
      </c>
      <c r="E134" s="10">
        <v>32.5</v>
      </c>
      <c r="F134" s="10"/>
      <c r="G134" s="11" t="s">
        <v>44</v>
      </c>
      <c r="H134" s="11" t="s">
        <v>13</v>
      </c>
      <c r="I134" s="12">
        <v>187.94481478499998</v>
      </c>
      <c r="J134" s="12">
        <v>406.55</v>
      </c>
      <c r="K134" s="12">
        <v>3.2891728208961779</v>
      </c>
      <c r="L134" s="12">
        <v>597.78398760589619</v>
      </c>
    </row>
    <row r="135" spans="1:12" x14ac:dyDescent="0.35">
      <c r="A135" s="8" t="s">
        <v>265</v>
      </c>
      <c r="B135" s="8" t="s">
        <v>286</v>
      </c>
      <c r="C135" s="8" t="s">
        <v>287</v>
      </c>
      <c r="D135" s="9">
        <v>107</v>
      </c>
      <c r="E135" s="10">
        <v>99.7</v>
      </c>
      <c r="F135" s="10"/>
      <c r="G135" s="11" t="s">
        <v>44</v>
      </c>
      <c r="H135" s="11" t="s">
        <v>16</v>
      </c>
      <c r="I135" s="12">
        <v>288.2784312933</v>
      </c>
      <c r="J135" s="12">
        <v>174.24</v>
      </c>
      <c r="K135" s="12">
        <v>0</v>
      </c>
      <c r="L135" s="12">
        <v>462.51843129330001</v>
      </c>
    </row>
    <row r="136" spans="1:12" x14ac:dyDescent="0.35">
      <c r="A136" s="8" t="s">
        <v>265</v>
      </c>
      <c r="B136" s="8" t="s">
        <v>288</v>
      </c>
      <c r="C136" s="8" t="s">
        <v>289</v>
      </c>
      <c r="D136" s="9">
        <v>23</v>
      </c>
      <c r="E136" s="10">
        <v>22</v>
      </c>
      <c r="F136" s="10"/>
      <c r="G136" s="11" t="s">
        <v>44</v>
      </c>
      <c r="H136" s="11" t="s">
        <v>16</v>
      </c>
      <c r="I136" s="12">
        <v>63.612091157999998</v>
      </c>
      <c r="J136" s="12">
        <v>232.32</v>
      </c>
      <c r="K136" s="12">
        <v>0</v>
      </c>
      <c r="L136" s="12">
        <v>295.93209115799999</v>
      </c>
    </row>
    <row r="137" spans="1:12" x14ac:dyDescent="0.35">
      <c r="A137" s="8" t="s">
        <v>265</v>
      </c>
      <c r="B137" s="8" t="s">
        <v>290</v>
      </c>
      <c r="C137" s="8" t="s">
        <v>291</v>
      </c>
      <c r="D137" s="9">
        <v>46</v>
      </c>
      <c r="E137" s="10">
        <v>44</v>
      </c>
      <c r="F137" s="10"/>
      <c r="G137" s="11" t="s">
        <v>48</v>
      </c>
      <c r="H137" s="11" t="s">
        <v>13</v>
      </c>
      <c r="I137" s="12">
        <v>279.89320109520003</v>
      </c>
      <c r="J137" s="12">
        <v>406.55</v>
      </c>
      <c r="K137" s="12">
        <v>41.114660261202225</v>
      </c>
      <c r="L137" s="12">
        <v>727.55786135640221</v>
      </c>
    </row>
    <row r="138" spans="1:12" x14ac:dyDescent="0.35">
      <c r="A138" s="8" t="s">
        <v>265</v>
      </c>
      <c r="B138" s="8" t="s">
        <v>292</v>
      </c>
      <c r="C138" s="8" t="s">
        <v>293</v>
      </c>
      <c r="D138" s="9">
        <v>99</v>
      </c>
      <c r="E138" s="10">
        <v>95.4</v>
      </c>
      <c r="F138" s="10"/>
      <c r="G138" s="11" t="s">
        <v>44</v>
      </c>
      <c r="H138" s="11" t="s">
        <v>16</v>
      </c>
      <c r="I138" s="12">
        <v>275.84515893060001</v>
      </c>
      <c r="J138" s="12">
        <v>174.24</v>
      </c>
      <c r="K138" s="12">
        <v>0</v>
      </c>
      <c r="L138" s="12">
        <v>450.08515893060002</v>
      </c>
    </row>
    <row r="139" spans="1:12" x14ac:dyDescent="0.35">
      <c r="A139" s="8" t="s">
        <v>265</v>
      </c>
      <c r="B139" s="8" t="s">
        <v>294</v>
      </c>
      <c r="C139" s="8" t="s">
        <v>295</v>
      </c>
      <c r="D139" s="9">
        <v>12</v>
      </c>
      <c r="E139" s="10">
        <v>11</v>
      </c>
      <c r="F139" s="10"/>
      <c r="G139" s="11" t="s">
        <v>44</v>
      </c>
      <c r="H139" s="11" t="s">
        <v>16</v>
      </c>
      <c r="I139" s="12">
        <v>31.806045578999999</v>
      </c>
      <c r="J139" s="12">
        <v>174.24</v>
      </c>
      <c r="K139" s="12">
        <v>0</v>
      </c>
      <c r="L139" s="12">
        <v>206.04604557900001</v>
      </c>
    </row>
    <row r="140" spans="1:12" x14ac:dyDescent="0.35">
      <c r="A140" s="8" t="s">
        <v>265</v>
      </c>
      <c r="B140" s="8" t="s">
        <v>296</v>
      </c>
      <c r="C140" s="8" t="s">
        <v>297</v>
      </c>
      <c r="D140" s="9">
        <v>45</v>
      </c>
      <c r="E140" s="10">
        <v>40.5</v>
      </c>
      <c r="F140" s="10"/>
      <c r="G140" s="11" t="s">
        <v>44</v>
      </c>
      <c r="H140" s="11" t="s">
        <v>16</v>
      </c>
      <c r="I140" s="12">
        <v>117.10407690449999</v>
      </c>
      <c r="J140" s="12">
        <v>174.24</v>
      </c>
      <c r="K140" s="12">
        <v>0</v>
      </c>
      <c r="L140" s="12">
        <v>291.34407690450001</v>
      </c>
    </row>
    <row r="141" spans="1:12" x14ac:dyDescent="0.35">
      <c r="A141" s="8" t="s">
        <v>298</v>
      </c>
      <c r="B141" s="8" t="s">
        <v>299</v>
      </c>
      <c r="C141" s="8" t="s">
        <v>300</v>
      </c>
      <c r="D141" s="9">
        <v>46</v>
      </c>
      <c r="E141" s="10">
        <v>44</v>
      </c>
      <c r="F141" s="10"/>
      <c r="G141" s="11" t="s">
        <v>12</v>
      </c>
      <c r="H141" s="11" t="s">
        <v>19</v>
      </c>
      <c r="I141" s="12">
        <v>1221.3521501719349</v>
      </c>
      <c r="J141" s="12">
        <v>693</v>
      </c>
      <c r="K141" s="12">
        <v>265.49473160000002</v>
      </c>
      <c r="L141" s="12">
        <v>2179.8468817719349</v>
      </c>
    </row>
    <row r="142" spans="1:12" x14ac:dyDescent="0.35">
      <c r="A142" s="8" t="s">
        <v>298</v>
      </c>
      <c r="B142" s="8" t="s">
        <v>301</v>
      </c>
      <c r="C142" s="8" t="s">
        <v>302</v>
      </c>
      <c r="D142" s="9">
        <v>56</v>
      </c>
      <c r="E142" s="10">
        <v>53.2</v>
      </c>
      <c r="F142" s="10"/>
      <c r="G142" s="11" t="s">
        <v>12</v>
      </c>
      <c r="H142" s="11" t="s">
        <v>19</v>
      </c>
      <c r="I142" s="12">
        <v>1476.7257815715213</v>
      </c>
      <c r="J142" s="12">
        <v>723</v>
      </c>
      <c r="K142" s="12">
        <v>539.04912469500005</v>
      </c>
      <c r="L142" s="12">
        <v>2738.7749062665212</v>
      </c>
    </row>
    <row r="143" spans="1:12" x14ac:dyDescent="0.35">
      <c r="A143" s="8" t="s">
        <v>298</v>
      </c>
      <c r="B143" s="8" t="s">
        <v>303</v>
      </c>
      <c r="C143" s="8" t="s">
        <v>304</v>
      </c>
      <c r="D143" s="9">
        <v>39</v>
      </c>
      <c r="E143" s="10">
        <v>36.9</v>
      </c>
      <c r="F143" s="10"/>
      <c r="G143" s="11" t="s">
        <v>12</v>
      </c>
      <c r="H143" s="11" t="s">
        <v>13</v>
      </c>
      <c r="I143" s="12">
        <v>256.06758149783997</v>
      </c>
      <c r="J143" s="12">
        <v>537</v>
      </c>
      <c r="K143" s="12">
        <v>70.717215649267828</v>
      </c>
      <c r="L143" s="12">
        <v>863.78479714710772</v>
      </c>
    </row>
    <row r="144" spans="1:12" x14ac:dyDescent="0.35">
      <c r="A144" s="8" t="s">
        <v>298</v>
      </c>
      <c r="B144" s="8" t="s">
        <v>305</v>
      </c>
      <c r="C144" s="8" t="s">
        <v>306</v>
      </c>
      <c r="D144" s="9">
        <v>59</v>
      </c>
      <c r="E144" s="10">
        <v>56.7</v>
      </c>
      <c r="F144" s="10"/>
      <c r="G144" s="11" t="s">
        <v>48</v>
      </c>
      <c r="H144" s="11" t="s">
        <v>13</v>
      </c>
      <c r="I144" s="12">
        <v>360.68055686586001</v>
      </c>
      <c r="J144" s="12">
        <v>600</v>
      </c>
      <c r="K144" s="12">
        <v>216.53721070899837</v>
      </c>
      <c r="L144" s="12">
        <v>1177.2177675748585</v>
      </c>
    </row>
    <row r="145" spans="1:12" x14ac:dyDescent="0.35">
      <c r="A145" s="8" t="s">
        <v>298</v>
      </c>
      <c r="B145" s="8" t="s">
        <v>307</v>
      </c>
      <c r="C145" s="8" t="s">
        <v>308</v>
      </c>
      <c r="D145" s="9">
        <v>15</v>
      </c>
      <c r="E145" s="10">
        <v>15</v>
      </c>
      <c r="F145" s="10"/>
      <c r="G145" s="11" t="s">
        <v>12</v>
      </c>
      <c r="H145" s="11" t="s">
        <v>19</v>
      </c>
      <c r="I145" s="12">
        <v>416.37005119497775</v>
      </c>
      <c r="J145" s="12">
        <v>566</v>
      </c>
      <c r="K145" s="12">
        <v>929.23156060000008</v>
      </c>
      <c r="L145" s="12">
        <v>1911.601611794978</v>
      </c>
    </row>
    <row r="146" spans="1:12" x14ac:dyDescent="0.35">
      <c r="A146" s="8" t="s">
        <v>298</v>
      </c>
      <c r="B146" s="8" t="s">
        <v>309</v>
      </c>
      <c r="C146" s="8" t="s">
        <v>310</v>
      </c>
      <c r="D146" s="9">
        <v>16</v>
      </c>
      <c r="E146" s="10">
        <v>15.5</v>
      </c>
      <c r="F146" s="10"/>
      <c r="G146" s="11" t="s">
        <v>12</v>
      </c>
      <c r="H146" s="11" t="s">
        <v>13</v>
      </c>
      <c r="I146" s="12">
        <v>107.56226323079999</v>
      </c>
      <c r="J146" s="12">
        <v>439</v>
      </c>
      <c r="K146" s="12">
        <v>188.57924173138088</v>
      </c>
      <c r="L146" s="12">
        <v>735.14150496218087</v>
      </c>
    </row>
    <row r="147" spans="1:12" x14ac:dyDescent="0.35">
      <c r="A147" s="8" t="s">
        <v>298</v>
      </c>
      <c r="B147" s="8" t="s">
        <v>311</v>
      </c>
      <c r="C147" s="8" t="s">
        <v>312</v>
      </c>
      <c r="D147" s="9">
        <v>19</v>
      </c>
      <c r="E147" s="10">
        <v>15</v>
      </c>
      <c r="F147" s="10"/>
      <c r="G147" s="11" t="s">
        <v>48</v>
      </c>
      <c r="H147" s="11" t="s">
        <v>13</v>
      </c>
      <c r="I147" s="12">
        <v>95.418136737000012</v>
      </c>
      <c r="J147" s="12">
        <v>455</v>
      </c>
      <c r="K147" s="12">
        <v>13.704886753734074</v>
      </c>
      <c r="L147" s="12">
        <v>564.12302349073411</v>
      </c>
    </row>
    <row r="148" spans="1:12" x14ac:dyDescent="0.35">
      <c r="A148" s="8" t="s">
        <v>298</v>
      </c>
      <c r="B148" s="8" t="s">
        <v>313</v>
      </c>
      <c r="C148" s="8" t="s">
        <v>314</v>
      </c>
      <c r="D148" s="9">
        <v>39</v>
      </c>
      <c r="E148" s="10">
        <v>39</v>
      </c>
      <c r="F148" s="10"/>
      <c r="G148" s="11" t="s">
        <v>12</v>
      </c>
      <c r="H148" s="11" t="s">
        <v>13</v>
      </c>
      <c r="I148" s="12">
        <v>270.64053329039996</v>
      </c>
      <c r="J148" s="12">
        <v>537</v>
      </c>
      <c r="K148" s="12">
        <v>93.193229925391705</v>
      </c>
      <c r="L148" s="12">
        <v>900.83376321579169</v>
      </c>
    </row>
    <row r="149" spans="1:12" x14ac:dyDescent="0.35">
      <c r="A149" s="8" t="s">
        <v>298</v>
      </c>
      <c r="B149" s="8" t="s">
        <v>315</v>
      </c>
      <c r="C149" s="8" t="s">
        <v>316</v>
      </c>
      <c r="D149" s="9">
        <v>19</v>
      </c>
      <c r="E149" s="10">
        <v>17.7</v>
      </c>
      <c r="F149" s="10"/>
      <c r="G149" s="11" t="s">
        <v>12</v>
      </c>
      <c r="H149" s="11" t="s">
        <v>13</v>
      </c>
      <c r="I149" s="12">
        <v>122.82916510871999</v>
      </c>
      <c r="J149" s="12">
        <v>455</v>
      </c>
      <c r="K149" s="12">
        <v>43.855637611949035</v>
      </c>
      <c r="L149" s="12">
        <v>621.68480272066904</v>
      </c>
    </row>
    <row r="150" spans="1:12" x14ac:dyDescent="0.35">
      <c r="A150" s="8" t="s">
        <v>298</v>
      </c>
      <c r="B150" s="8" t="s">
        <v>317</v>
      </c>
      <c r="C150" s="8" t="s">
        <v>318</v>
      </c>
      <c r="D150" s="9">
        <v>29</v>
      </c>
      <c r="E150" s="10">
        <v>28.5</v>
      </c>
      <c r="F150" s="10"/>
      <c r="G150" s="11" t="s">
        <v>12</v>
      </c>
      <c r="H150" s="11" t="s">
        <v>16</v>
      </c>
      <c r="I150" s="12">
        <v>98.887887163799988</v>
      </c>
      <c r="J150" s="12">
        <v>367</v>
      </c>
      <c r="K150" s="12">
        <v>0</v>
      </c>
      <c r="L150" s="12">
        <v>465.88788716379997</v>
      </c>
    </row>
    <row r="151" spans="1:12" x14ac:dyDescent="0.35">
      <c r="A151" s="8" t="s">
        <v>298</v>
      </c>
      <c r="B151" s="8" t="s">
        <v>319</v>
      </c>
      <c r="C151" s="8" t="s">
        <v>320</v>
      </c>
      <c r="D151" s="9">
        <v>25</v>
      </c>
      <c r="E151" s="10">
        <v>25</v>
      </c>
      <c r="F151" s="10"/>
      <c r="G151" s="11" t="s">
        <v>12</v>
      </c>
      <c r="H151" s="11" t="s">
        <v>19</v>
      </c>
      <c r="I151" s="12">
        <v>693.95008532496308</v>
      </c>
      <c r="J151" s="12">
        <v>615</v>
      </c>
      <c r="K151" s="12">
        <v>474.097735</v>
      </c>
      <c r="L151" s="12">
        <v>1783.0478203249631</v>
      </c>
    </row>
    <row r="152" spans="1:12" x14ac:dyDescent="0.35">
      <c r="A152" s="8" t="s">
        <v>298</v>
      </c>
      <c r="B152" s="8" t="s">
        <v>321</v>
      </c>
      <c r="C152" s="8" t="s">
        <v>322</v>
      </c>
      <c r="D152" s="9">
        <v>14</v>
      </c>
      <c r="E152" s="10">
        <v>14</v>
      </c>
      <c r="F152" s="10"/>
      <c r="G152" s="11" t="s">
        <v>12</v>
      </c>
      <c r="H152" s="11" t="s">
        <v>13</v>
      </c>
      <c r="I152" s="12">
        <v>97.153011950399986</v>
      </c>
      <c r="J152" s="12">
        <v>428</v>
      </c>
      <c r="K152" s="12">
        <v>190.49792587690365</v>
      </c>
      <c r="L152" s="12">
        <v>715.65093782730366</v>
      </c>
    </row>
    <row r="153" spans="1:12" x14ac:dyDescent="0.35">
      <c r="A153" s="8" t="s">
        <v>298</v>
      </c>
      <c r="B153" s="8" t="s">
        <v>323</v>
      </c>
      <c r="C153" s="8" t="s">
        <v>324</v>
      </c>
      <c r="D153" s="9">
        <v>192</v>
      </c>
      <c r="E153" s="10">
        <v>189.5</v>
      </c>
      <c r="F153" s="10"/>
      <c r="G153" s="11" t="s">
        <v>12</v>
      </c>
      <c r="H153" s="11" t="s">
        <v>19</v>
      </c>
      <c r="I153" s="12">
        <v>5260.1416467632198</v>
      </c>
      <c r="J153" s="12">
        <v>1001</v>
      </c>
      <c r="K153" s="12">
        <v>3792.78188</v>
      </c>
      <c r="L153" s="12">
        <v>10053.923526763219</v>
      </c>
    </row>
    <row r="154" spans="1:12" x14ac:dyDescent="0.35">
      <c r="A154" s="8" t="s">
        <v>298</v>
      </c>
      <c r="B154" s="8" t="s">
        <v>325</v>
      </c>
      <c r="C154" s="8" t="s">
        <v>326</v>
      </c>
      <c r="D154" s="9">
        <v>126</v>
      </c>
      <c r="E154" s="10">
        <v>119.8</v>
      </c>
      <c r="F154" s="10"/>
      <c r="G154" s="11" t="s">
        <v>12</v>
      </c>
      <c r="H154" s="11" t="s">
        <v>19</v>
      </c>
      <c r="I154" s="12">
        <v>3325.4088088772228</v>
      </c>
      <c r="J154" s="12">
        <v>895</v>
      </c>
      <c r="K154" s="12">
        <v>530.98946320000005</v>
      </c>
      <c r="L154" s="12">
        <v>4751.3982720772219</v>
      </c>
    </row>
    <row r="155" spans="1:12" x14ac:dyDescent="0.35">
      <c r="A155" s="8" t="s">
        <v>298</v>
      </c>
      <c r="B155" s="8" t="s">
        <v>327</v>
      </c>
      <c r="C155" s="8" t="s">
        <v>328</v>
      </c>
      <c r="D155" s="9">
        <v>358</v>
      </c>
      <c r="E155" s="10">
        <v>351.2</v>
      </c>
      <c r="F155" s="10"/>
      <c r="G155" s="11" t="s">
        <v>12</v>
      </c>
      <c r="H155" s="11" t="s">
        <v>19</v>
      </c>
      <c r="I155" s="12">
        <v>9748.6107986450806</v>
      </c>
      <c r="J155" s="12">
        <v>1223</v>
      </c>
      <c r="K155" s="12">
        <v>445.65187090000001</v>
      </c>
      <c r="L155" s="12">
        <v>11417.26266954508</v>
      </c>
    </row>
    <row r="156" spans="1:12" x14ac:dyDescent="0.35">
      <c r="A156" s="8" t="s">
        <v>329</v>
      </c>
      <c r="B156" s="8" t="s">
        <v>330</v>
      </c>
      <c r="C156" s="8" t="s">
        <v>331</v>
      </c>
      <c r="D156" s="9">
        <v>81</v>
      </c>
      <c r="E156" s="10">
        <v>67.5</v>
      </c>
      <c r="F156" s="10"/>
      <c r="G156" s="11" t="s">
        <v>48</v>
      </c>
      <c r="H156" s="11" t="s">
        <v>19</v>
      </c>
      <c r="I156" s="12">
        <v>1717.5264611792836</v>
      </c>
      <c r="J156" s="12">
        <v>557</v>
      </c>
      <c r="K156" s="12">
        <v>70.820719654300007</v>
      </c>
      <c r="L156" s="12">
        <v>2345.3471808335835</v>
      </c>
    </row>
    <row r="157" spans="1:12" x14ac:dyDescent="0.35">
      <c r="A157" s="8" t="s">
        <v>329</v>
      </c>
      <c r="B157" s="8" t="s">
        <v>332</v>
      </c>
      <c r="C157" s="8" t="s">
        <v>333</v>
      </c>
      <c r="D157" s="9">
        <v>36</v>
      </c>
      <c r="E157" s="10">
        <v>31.2</v>
      </c>
      <c r="F157" s="10"/>
      <c r="G157" s="11" t="s">
        <v>12</v>
      </c>
      <c r="H157" s="11" t="s">
        <v>16</v>
      </c>
      <c r="I157" s="12">
        <v>108.25621331615999</v>
      </c>
      <c r="J157" s="12">
        <v>197</v>
      </c>
      <c r="K157" s="12">
        <v>0</v>
      </c>
      <c r="L157" s="12">
        <v>305.25621331615997</v>
      </c>
    </row>
    <row r="158" spans="1:12" x14ac:dyDescent="0.35">
      <c r="A158" s="8" t="s">
        <v>329</v>
      </c>
      <c r="B158" s="8" t="s">
        <v>334</v>
      </c>
      <c r="C158" s="8" t="s">
        <v>335</v>
      </c>
      <c r="D158" s="9">
        <v>39</v>
      </c>
      <c r="E158" s="10">
        <v>38.5</v>
      </c>
      <c r="F158" s="10"/>
      <c r="G158" s="11" t="s">
        <v>48</v>
      </c>
      <c r="H158" s="11" t="s">
        <v>13</v>
      </c>
      <c r="I158" s="12">
        <v>244.90655095830002</v>
      </c>
      <c r="J158" s="12">
        <v>341</v>
      </c>
      <c r="K158" s="12">
        <v>3.8373682910455411</v>
      </c>
      <c r="L158" s="12">
        <v>589.74391924934559</v>
      </c>
    </row>
    <row r="159" spans="1:12" x14ac:dyDescent="0.35">
      <c r="A159" s="8" t="s">
        <v>329</v>
      </c>
      <c r="B159" s="8" t="s">
        <v>336</v>
      </c>
      <c r="C159" s="8" t="s">
        <v>337</v>
      </c>
      <c r="D159" s="9">
        <v>39</v>
      </c>
      <c r="E159" s="10">
        <v>34.5</v>
      </c>
      <c r="F159" s="10"/>
      <c r="G159" s="11" t="s">
        <v>48</v>
      </c>
      <c r="H159" s="11" t="s">
        <v>13</v>
      </c>
      <c r="I159" s="12">
        <v>219.46171449510001</v>
      </c>
      <c r="J159" s="12">
        <v>237</v>
      </c>
      <c r="K159" s="12">
        <v>0</v>
      </c>
      <c r="L159" s="12">
        <v>456.46171449510001</v>
      </c>
    </row>
    <row r="160" spans="1:12" x14ac:dyDescent="0.35">
      <c r="A160" s="8" t="s">
        <v>329</v>
      </c>
      <c r="B160" s="8" t="s">
        <v>338</v>
      </c>
      <c r="C160" s="8" t="s">
        <v>339</v>
      </c>
      <c r="D160" s="9">
        <v>111</v>
      </c>
      <c r="E160" s="10">
        <v>97.8</v>
      </c>
      <c r="F160" s="10"/>
      <c r="G160" s="11" t="s">
        <v>12</v>
      </c>
      <c r="H160" s="11" t="s">
        <v>19</v>
      </c>
      <c r="I160" s="12">
        <v>2714.7327337912552</v>
      </c>
      <c r="J160" s="12">
        <v>779</v>
      </c>
      <c r="K160" s="12">
        <v>199.12104870000002</v>
      </c>
      <c r="L160" s="12">
        <v>3692.8537824912551</v>
      </c>
    </row>
    <row r="161" spans="1:12" x14ac:dyDescent="0.35">
      <c r="A161" s="8" t="s">
        <v>329</v>
      </c>
      <c r="B161" s="8" t="s">
        <v>340</v>
      </c>
      <c r="C161" s="8" t="s">
        <v>341</v>
      </c>
      <c r="D161" s="9">
        <v>19</v>
      </c>
      <c r="E161" s="10">
        <v>18.5</v>
      </c>
      <c r="F161" s="10"/>
      <c r="G161" s="11" t="s">
        <v>48</v>
      </c>
      <c r="H161" s="11" t="s">
        <v>16</v>
      </c>
      <c r="I161" s="12">
        <v>58.841184321150003</v>
      </c>
      <c r="J161" s="12">
        <v>109</v>
      </c>
      <c r="K161" s="12">
        <v>0</v>
      </c>
      <c r="L161" s="12">
        <v>167.84118432115</v>
      </c>
    </row>
    <row r="162" spans="1:12" x14ac:dyDescent="0.35">
      <c r="A162" s="8" t="s">
        <v>329</v>
      </c>
      <c r="B162" s="8" t="s">
        <v>342</v>
      </c>
      <c r="C162" s="8" t="s">
        <v>343</v>
      </c>
      <c r="D162" s="9">
        <v>30</v>
      </c>
      <c r="E162" s="10">
        <v>23.2</v>
      </c>
      <c r="F162" s="10"/>
      <c r="G162" s="11" t="s">
        <v>12</v>
      </c>
      <c r="H162" s="11" t="s">
        <v>13</v>
      </c>
      <c r="I162" s="12">
        <v>160.99641980351996</v>
      </c>
      <c r="J162" s="12">
        <v>252</v>
      </c>
      <c r="K162" s="12">
        <v>109.6390940298726</v>
      </c>
      <c r="L162" s="12">
        <v>522.63551383339257</v>
      </c>
    </row>
    <row r="163" spans="1:12" x14ac:dyDescent="0.35">
      <c r="A163" s="8" t="s">
        <v>329</v>
      </c>
      <c r="B163" s="8" t="s">
        <v>344</v>
      </c>
      <c r="C163" s="8" t="s">
        <v>345</v>
      </c>
      <c r="D163" s="9">
        <v>54</v>
      </c>
      <c r="E163" s="10">
        <v>43.2</v>
      </c>
      <c r="F163" s="10"/>
      <c r="G163" s="11" t="s">
        <v>48</v>
      </c>
      <c r="H163" s="11" t="s">
        <v>13</v>
      </c>
      <c r="I163" s="12">
        <v>274.80423380256002</v>
      </c>
      <c r="J163" s="12">
        <v>413</v>
      </c>
      <c r="K163" s="12">
        <v>59.2051107761312</v>
      </c>
      <c r="L163" s="12">
        <v>747.00934457869118</v>
      </c>
    </row>
    <row r="164" spans="1:12" x14ac:dyDescent="0.35">
      <c r="A164" s="8" t="s">
        <v>329</v>
      </c>
      <c r="B164" s="8" t="s">
        <v>346</v>
      </c>
      <c r="C164" s="8" t="s">
        <v>347</v>
      </c>
      <c r="D164" s="9">
        <v>155</v>
      </c>
      <c r="E164" s="10">
        <v>121.2</v>
      </c>
      <c r="F164" s="10"/>
      <c r="G164" s="11" t="s">
        <v>44</v>
      </c>
      <c r="H164" s="11" t="s">
        <v>13</v>
      </c>
      <c r="I164" s="12">
        <v>700.88958621359996</v>
      </c>
      <c r="J164" s="12">
        <v>761</v>
      </c>
      <c r="K164" s="12">
        <v>10.963909402987259</v>
      </c>
      <c r="L164" s="12">
        <v>1472.8534956165872</v>
      </c>
    </row>
    <row r="165" spans="1:12" x14ac:dyDescent="0.35">
      <c r="A165" s="8" t="s">
        <v>329</v>
      </c>
      <c r="B165" s="8" t="s">
        <v>348</v>
      </c>
      <c r="C165" s="8" t="s">
        <v>349</v>
      </c>
      <c r="D165" s="9">
        <v>98</v>
      </c>
      <c r="E165" s="10">
        <v>87.8</v>
      </c>
      <c r="F165" s="10"/>
      <c r="G165" s="11" t="s">
        <v>12</v>
      </c>
      <c r="H165" s="11" t="s">
        <v>19</v>
      </c>
      <c r="I165" s="12">
        <v>2437.1526996612702</v>
      </c>
      <c r="J165" s="12">
        <v>819</v>
      </c>
      <c r="K165" s="12">
        <v>52.814487679000003</v>
      </c>
      <c r="L165" s="12">
        <v>3308.9671873402704</v>
      </c>
    </row>
    <row r="166" spans="1:12" x14ac:dyDescent="0.35">
      <c r="A166" s="8" t="s">
        <v>329</v>
      </c>
      <c r="B166" s="8" t="s">
        <v>350</v>
      </c>
      <c r="C166" s="8" t="s">
        <v>351</v>
      </c>
      <c r="D166" s="9">
        <v>43</v>
      </c>
      <c r="E166" s="10">
        <v>39.4</v>
      </c>
      <c r="F166" s="10"/>
      <c r="G166" s="11" t="s">
        <v>12</v>
      </c>
      <c r="H166" s="11" t="s">
        <v>19</v>
      </c>
      <c r="I166" s="12">
        <v>1093.6653344721417</v>
      </c>
      <c r="J166" s="12">
        <v>660</v>
      </c>
      <c r="K166" s="12">
        <v>1075.89938409507</v>
      </c>
      <c r="L166" s="12">
        <v>2829.5647185672115</v>
      </c>
    </row>
    <row r="167" spans="1:12" x14ac:dyDescent="0.35">
      <c r="A167" s="8" t="s">
        <v>329</v>
      </c>
      <c r="B167" s="8" t="s">
        <v>352</v>
      </c>
      <c r="C167" s="8" t="s">
        <v>353</v>
      </c>
      <c r="D167" s="9">
        <v>73</v>
      </c>
      <c r="E167" s="10">
        <v>57.4</v>
      </c>
      <c r="F167" s="10"/>
      <c r="G167" s="11" t="s">
        <v>48</v>
      </c>
      <c r="H167" s="11" t="s">
        <v>13</v>
      </c>
      <c r="I167" s="12">
        <v>365.13340324691995</v>
      </c>
      <c r="J167" s="12">
        <v>501</v>
      </c>
      <c r="K167" s="12">
        <v>27.409773507468149</v>
      </c>
      <c r="L167" s="12">
        <v>893.54317675438801</v>
      </c>
    </row>
    <row r="168" spans="1:12" x14ac:dyDescent="0.35">
      <c r="A168" s="8" t="s">
        <v>329</v>
      </c>
      <c r="B168" s="8" t="s">
        <v>354</v>
      </c>
      <c r="C168" s="8" t="s">
        <v>355</v>
      </c>
      <c r="D168" s="9">
        <v>36</v>
      </c>
      <c r="E168" s="10">
        <v>35.5</v>
      </c>
      <c r="F168" s="10"/>
      <c r="G168" s="11" t="s">
        <v>12</v>
      </c>
      <c r="H168" s="11" t="s">
        <v>19</v>
      </c>
      <c r="I168" s="12">
        <v>985.40912116144739</v>
      </c>
      <c r="J168" s="12">
        <v>468</v>
      </c>
      <c r="K168" s="12">
        <v>635.29096490000006</v>
      </c>
      <c r="L168" s="12">
        <v>2088.7000860614471</v>
      </c>
    </row>
    <row r="169" spans="1:12" x14ac:dyDescent="0.35">
      <c r="A169" s="8" t="s">
        <v>329</v>
      </c>
      <c r="B169" s="8" t="s">
        <v>356</v>
      </c>
      <c r="C169" s="8" t="s">
        <v>357</v>
      </c>
      <c r="D169" s="9">
        <v>126</v>
      </c>
      <c r="E169" s="10">
        <v>98.3</v>
      </c>
      <c r="F169" s="10"/>
      <c r="G169" s="11" t="s">
        <v>12</v>
      </c>
      <c r="H169" s="11" t="s">
        <v>19</v>
      </c>
      <c r="I169" s="12">
        <v>2728.6117354977541</v>
      </c>
      <c r="J169" s="12">
        <v>1037</v>
      </c>
      <c r="K169" s="12">
        <v>94.819547</v>
      </c>
      <c r="L169" s="12">
        <v>3860.4312824977542</v>
      </c>
    </row>
    <row r="170" spans="1:12" x14ac:dyDescent="0.35">
      <c r="A170" s="8" t="s">
        <v>329</v>
      </c>
      <c r="B170" s="8" t="s">
        <v>358</v>
      </c>
      <c r="C170" s="8" t="s">
        <v>359</v>
      </c>
      <c r="D170" s="9">
        <v>19</v>
      </c>
      <c r="E170" s="10">
        <v>17.5</v>
      </c>
      <c r="F170" s="10"/>
      <c r="G170" s="11" t="s">
        <v>48</v>
      </c>
      <c r="H170" s="11" t="s">
        <v>16</v>
      </c>
      <c r="I170" s="12">
        <v>55.660579763249999</v>
      </c>
      <c r="J170" s="12">
        <v>149</v>
      </c>
      <c r="K170" s="12">
        <v>0</v>
      </c>
      <c r="L170" s="12">
        <v>204.66057976324998</v>
      </c>
    </row>
    <row r="171" spans="1:12" x14ac:dyDescent="0.35">
      <c r="A171" s="8" t="s">
        <v>360</v>
      </c>
      <c r="B171" s="8" t="s">
        <v>361</v>
      </c>
      <c r="C171" s="8" t="s">
        <v>362</v>
      </c>
      <c r="D171" s="9">
        <v>36</v>
      </c>
      <c r="E171" s="10">
        <v>35</v>
      </c>
      <c r="F171" s="10"/>
      <c r="G171" s="11" t="s">
        <v>48</v>
      </c>
      <c r="H171" s="11" t="s">
        <v>16</v>
      </c>
      <c r="I171" s="12">
        <v>111.3211595265</v>
      </c>
      <c r="J171" s="12">
        <v>339.9</v>
      </c>
      <c r="K171" s="12">
        <v>0</v>
      </c>
      <c r="L171" s="12">
        <v>451.22115952649995</v>
      </c>
    </row>
    <row r="172" spans="1:12" x14ac:dyDescent="0.35">
      <c r="A172" s="8" t="s">
        <v>360</v>
      </c>
      <c r="B172" s="8" t="s">
        <v>363</v>
      </c>
      <c r="C172" s="8" t="s">
        <v>364</v>
      </c>
      <c r="D172" s="9">
        <v>85</v>
      </c>
      <c r="E172" s="10">
        <v>65.599999999999994</v>
      </c>
      <c r="F172" s="10"/>
      <c r="G172" s="11" t="s">
        <v>12</v>
      </c>
      <c r="H172" s="11" t="s">
        <v>19</v>
      </c>
      <c r="I172" s="12">
        <v>1820.9250238927027</v>
      </c>
      <c r="J172" s="12">
        <v>471.4</v>
      </c>
      <c r="K172" s="12">
        <v>17.067518460000002</v>
      </c>
      <c r="L172" s="12">
        <v>2309.3925423527025</v>
      </c>
    </row>
    <row r="173" spans="1:12" x14ac:dyDescent="0.35">
      <c r="A173" s="8" t="s">
        <v>360</v>
      </c>
      <c r="B173" s="8" t="s">
        <v>365</v>
      </c>
      <c r="C173" s="8" t="s">
        <v>366</v>
      </c>
      <c r="D173" s="9">
        <v>31</v>
      </c>
      <c r="E173" s="10">
        <v>29.5</v>
      </c>
      <c r="F173" s="10"/>
      <c r="G173" s="11" t="s">
        <v>48</v>
      </c>
      <c r="H173" s="11" t="s">
        <v>13</v>
      </c>
      <c r="I173" s="12">
        <v>187.65566891609998</v>
      </c>
      <c r="J173" s="12">
        <v>246.4</v>
      </c>
      <c r="K173" s="12">
        <v>0</v>
      </c>
      <c r="L173" s="12">
        <v>434.05566891609999</v>
      </c>
    </row>
    <row r="174" spans="1:12" x14ac:dyDescent="0.35">
      <c r="A174" s="8" t="s">
        <v>360</v>
      </c>
      <c r="B174" s="8" t="s">
        <v>367</v>
      </c>
      <c r="C174" s="8" t="s">
        <v>368</v>
      </c>
      <c r="D174" s="9">
        <v>28</v>
      </c>
      <c r="E174" s="10">
        <v>27</v>
      </c>
      <c r="F174" s="10"/>
      <c r="G174" s="11" t="s">
        <v>48</v>
      </c>
      <c r="H174" s="11" t="s">
        <v>19</v>
      </c>
      <c r="I174" s="12">
        <v>687.0105844717134</v>
      </c>
      <c r="J174" s="12">
        <v>293.8</v>
      </c>
      <c r="K174" s="12">
        <v>75.855637600000009</v>
      </c>
      <c r="L174" s="12">
        <v>1056.6662220717133</v>
      </c>
    </row>
    <row r="175" spans="1:12" x14ac:dyDescent="0.35">
      <c r="A175" s="8" t="s">
        <v>360</v>
      </c>
      <c r="B175" s="8" t="s">
        <v>369</v>
      </c>
      <c r="C175" s="8" t="s">
        <v>370</v>
      </c>
      <c r="D175" s="9">
        <v>82</v>
      </c>
      <c r="E175" s="10">
        <v>71.900000000000006</v>
      </c>
      <c r="F175" s="10"/>
      <c r="G175" s="11" t="s">
        <v>12</v>
      </c>
      <c r="H175" s="11" t="s">
        <v>19</v>
      </c>
      <c r="I175" s="12">
        <v>1995.8004453945937</v>
      </c>
      <c r="J175" s="12">
        <v>670.6</v>
      </c>
      <c r="K175" s="12">
        <v>142.2293205</v>
      </c>
      <c r="L175" s="12">
        <v>2808.6297658945937</v>
      </c>
    </row>
    <row r="176" spans="1:12" x14ac:dyDescent="0.35">
      <c r="A176" s="8" t="s">
        <v>360</v>
      </c>
      <c r="B176" s="18" t="s">
        <v>371</v>
      </c>
      <c r="C176" s="8" t="s">
        <v>372</v>
      </c>
      <c r="D176" s="9">
        <v>38</v>
      </c>
      <c r="E176" s="10">
        <v>34.799999999999997</v>
      </c>
      <c r="F176" s="17" t="s">
        <v>677</v>
      </c>
      <c r="G176" s="11" t="s">
        <v>48</v>
      </c>
      <c r="H176" s="13" t="s">
        <v>19</v>
      </c>
      <c r="I176" s="19">
        <v>885.48030887465336</v>
      </c>
      <c r="J176" s="21">
        <v>392</v>
      </c>
      <c r="K176" s="22">
        <v>138.41283375505327</v>
      </c>
      <c r="L176" s="21">
        <f>SUBTOTAL(9,I176:K176)</f>
        <v>1415.8931426297067</v>
      </c>
    </row>
    <row r="177" spans="1:12" x14ac:dyDescent="0.35">
      <c r="A177" s="8" t="s">
        <v>360</v>
      </c>
      <c r="B177" s="8" t="s">
        <v>373</v>
      </c>
      <c r="C177" s="8" t="s">
        <v>374</v>
      </c>
      <c r="D177" s="9">
        <v>40</v>
      </c>
      <c r="E177" s="10">
        <v>38.5</v>
      </c>
      <c r="F177" s="10"/>
      <c r="G177" s="11" t="s">
        <v>48</v>
      </c>
      <c r="H177" s="11" t="s">
        <v>13</v>
      </c>
      <c r="I177" s="12">
        <v>244.90655095830002</v>
      </c>
      <c r="J177" s="12">
        <v>266.2</v>
      </c>
      <c r="K177" s="12">
        <v>0</v>
      </c>
      <c r="L177" s="12">
        <v>511.10655095829998</v>
      </c>
    </row>
    <row r="178" spans="1:12" x14ac:dyDescent="0.35">
      <c r="A178" s="8" t="s">
        <v>360</v>
      </c>
      <c r="B178" s="8" t="s">
        <v>375</v>
      </c>
      <c r="C178" s="8" t="s">
        <v>376</v>
      </c>
      <c r="D178" s="9">
        <v>75</v>
      </c>
      <c r="E178" s="10">
        <v>56.7</v>
      </c>
      <c r="F178" s="10"/>
      <c r="G178" s="11" t="s">
        <v>48</v>
      </c>
      <c r="H178" s="11" t="s">
        <v>19</v>
      </c>
      <c r="I178" s="12">
        <v>1442.7222273905982</v>
      </c>
      <c r="J178" s="12">
        <v>673.6</v>
      </c>
      <c r="K178" s="12">
        <v>23.70488675</v>
      </c>
      <c r="L178" s="12">
        <v>2140.0271141405979</v>
      </c>
    </row>
    <row r="179" spans="1:12" x14ac:dyDescent="0.35">
      <c r="A179" s="8" t="s">
        <v>360</v>
      </c>
      <c r="B179" s="8" t="s">
        <v>377</v>
      </c>
      <c r="C179" s="8" t="s">
        <v>378</v>
      </c>
      <c r="D179" s="9">
        <v>84</v>
      </c>
      <c r="E179" s="10">
        <v>80.5</v>
      </c>
      <c r="F179" s="10"/>
      <c r="G179" s="11" t="s">
        <v>48</v>
      </c>
      <c r="H179" s="11" t="s">
        <v>13</v>
      </c>
      <c r="I179" s="12">
        <v>512.07733382189997</v>
      </c>
      <c r="J179" s="12">
        <v>529.5</v>
      </c>
      <c r="K179" s="12">
        <v>378.39192327059777</v>
      </c>
      <c r="L179" s="12">
        <v>1419.9692570924979</v>
      </c>
    </row>
    <row r="180" spans="1:12" x14ac:dyDescent="0.35">
      <c r="A180" s="8" t="s">
        <v>360</v>
      </c>
      <c r="B180" s="8" t="s">
        <v>379</v>
      </c>
      <c r="C180" s="8" t="s">
        <v>380</v>
      </c>
      <c r="D180" s="9">
        <v>45</v>
      </c>
      <c r="E180" s="10">
        <v>41</v>
      </c>
      <c r="F180" s="10"/>
      <c r="G180" s="11" t="s">
        <v>48</v>
      </c>
      <c r="H180" s="11" t="s">
        <v>16</v>
      </c>
      <c r="I180" s="12">
        <v>130.40478687390001</v>
      </c>
      <c r="J180" s="12">
        <v>269.7</v>
      </c>
      <c r="K180" s="12">
        <v>0</v>
      </c>
      <c r="L180" s="12">
        <v>400.10478687390003</v>
      </c>
    </row>
    <row r="181" spans="1:12" x14ac:dyDescent="0.35">
      <c r="A181" s="8" t="s">
        <v>381</v>
      </c>
      <c r="B181" s="8" t="s">
        <v>382</v>
      </c>
      <c r="C181" s="8" t="s">
        <v>383</v>
      </c>
      <c r="D181" s="9">
        <v>46</v>
      </c>
      <c r="E181" s="10">
        <v>35.9</v>
      </c>
      <c r="F181" s="10"/>
      <c r="G181" s="11" t="s">
        <v>48</v>
      </c>
      <c r="H181" s="11" t="s">
        <v>13</v>
      </c>
      <c r="I181" s="12">
        <v>228.36740725721998</v>
      </c>
      <c r="J181" s="12">
        <v>331.89</v>
      </c>
      <c r="K181" s="12">
        <v>18.687983577391787</v>
      </c>
      <c r="L181" s="12">
        <v>578.94539083461177</v>
      </c>
    </row>
    <row r="182" spans="1:12" x14ac:dyDescent="0.35">
      <c r="A182" s="8" t="s">
        <v>381</v>
      </c>
      <c r="B182" s="8" t="s">
        <v>384</v>
      </c>
      <c r="C182" s="8" t="s">
        <v>385</v>
      </c>
      <c r="D182" s="9">
        <v>44</v>
      </c>
      <c r="E182" s="10">
        <v>37.5</v>
      </c>
      <c r="F182" s="10"/>
      <c r="G182" s="11" t="s">
        <v>48</v>
      </c>
      <c r="H182" s="11" t="s">
        <v>19</v>
      </c>
      <c r="I182" s="12">
        <v>954.18136732182427</v>
      </c>
      <c r="J182" s="12">
        <v>456.34</v>
      </c>
      <c r="K182" s="12">
        <v>391.60472910999999</v>
      </c>
      <c r="L182" s="12">
        <v>1802.1260964318244</v>
      </c>
    </row>
    <row r="183" spans="1:12" x14ac:dyDescent="0.35">
      <c r="A183" s="8" t="s">
        <v>381</v>
      </c>
      <c r="B183" s="8" t="s">
        <v>386</v>
      </c>
      <c r="C183" s="8" t="s">
        <v>387</v>
      </c>
      <c r="D183" s="9">
        <v>61</v>
      </c>
      <c r="E183" s="10">
        <v>56.9</v>
      </c>
      <c r="F183" s="10"/>
      <c r="G183" s="11" t="s">
        <v>48</v>
      </c>
      <c r="H183" s="11" t="s">
        <v>13</v>
      </c>
      <c r="I183" s="12">
        <v>361.95279868901997</v>
      </c>
      <c r="J183" s="12">
        <v>269.66000000000003</v>
      </c>
      <c r="K183" s="12">
        <v>150.75375429107481</v>
      </c>
      <c r="L183" s="12">
        <v>782.36655298009487</v>
      </c>
    </row>
    <row r="184" spans="1:12" x14ac:dyDescent="0.35">
      <c r="A184" s="8" t="s">
        <v>381</v>
      </c>
      <c r="B184" s="8" t="s">
        <v>388</v>
      </c>
      <c r="C184" s="8" t="s">
        <v>389</v>
      </c>
      <c r="D184" s="9">
        <v>39</v>
      </c>
      <c r="E184" s="10">
        <v>39</v>
      </c>
      <c r="F184" s="10"/>
      <c r="G184" s="11" t="s">
        <v>48</v>
      </c>
      <c r="H184" s="11" t="s">
        <v>13</v>
      </c>
      <c r="I184" s="12">
        <v>248.0871555162</v>
      </c>
      <c r="J184" s="12">
        <v>269.66000000000003</v>
      </c>
      <c r="K184" s="12">
        <v>0</v>
      </c>
      <c r="L184" s="12">
        <v>517.7471555162</v>
      </c>
    </row>
    <row r="185" spans="1:12" x14ac:dyDescent="0.35">
      <c r="A185" s="8" t="s">
        <v>381</v>
      </c>
      <c r="B185" s="8" t="s">
        <v>390</v>
      </c>
      <c r="C185" s="8" t="s">
        <v>391</v>
      </c>
      <c r="D185" s="9">
        <v>15</v>
      </c>
      <c r="E185" s="10">
        <v>10.6</v>
      </c>
      <c r="F185" s="10"/>
      <c r="G185" s="11" t="s">
        <v>44</v>
      </c>
      <c r="H185" s="11" t="s">
        <v>13</v>
      </c>
      <c r="I185" s="12">
        <v>61.298924206799995</v>
      </c>
      <c r="J185" s="12">
        <v>269.66000000000003</v>
      </c>
      <c r="K185" s="12">
        <v>4.3855637611949039</v>
      </c>
      <c r="L185" s="12">
        <v>335.34448796799495</v>
      </c>
    </row>
    <row r="186" spans="1:12" x14ac:dyDescent="0.35">
      <c r="A186" s="8" t="s">
        <v>381</v>
      </c>
      <c r="B186" s="8" t="s">
        <v>392</v>
      </c>
      <c r="C186" s="8" t="s">
        <v>393</v>
      </c>
      <c r="D186" s="9">
        <v>27</v>
      </c>
      <c r="E186" s="10">
        <v>26.5</v>
      </c>
      <c r="F186" s="10"/>
      <c r="G186" s="11" t="s">
        <v>44</v>
      </c>
      <c r="H186" s="11" t="s">
        <v>13</v>
      </c>
      <c r="I186" s="12">
        <v>153.24731051699999</v>
      </c>
      <c r="J186" s="12">
        <v>207.43</v>
      </c>
      <c r="K186" s="12">
        <v>14.8012776940328</v>
      </c>
      <c r="L186" s="12">
        <v>375.47858821103284</v>
      </c>
    </row>
    <row r="187" spans="1:12" x14ac:dyDescent="0.35">
      <c r="A187" s="8" t="s">
        <v>381</v>
      </c>
      <c r="B187" s="8" t="s">
        <v>394</v>
      </c>
      <c r="C187" s="8" t="s">
        <v>395</v>
      </c>
      <c r="D187" s="9">
        <v>46</v>
      </c>
      <c r="E187" s="10">
        <v>40.799999999999997</v>
      </c>
      <c r="F187" s="10"/>
      <c r="G187" s="11" t="s">
        <v>48</v>
      </c>
      <c r="H187" s="11" t="s">
        <v>19</v>
      </c>
      <c r="I187" s="12">
        <v>1038.1493276461447</v>
      </c>
      <c r="J187" s="12">
        <v>414.86</v>
      </c>
      <c r="K187" s="12">
        <v>7.1114660250000004</v>
      </c>
      <c r="L187" s="12">
        <v>1460.1207936711448</v>
      </c>
    </row>
    <row r="188" spans="1:12" x14ac:dyDescent="0.35">
      <c r="A188" s="8" t="s">
        <v>381</v>
      </c>
      <c r="B188" s="8" t="s">
        <v>396</v>
      </c>
      <c r="C188" s="8" t="s">
        <v>397</v>
      </c>
      <c r="D188" s="9">
        <v>77</v>
      </c>
      <c r="E188" s="10">
        <v>75.7</v>
      </c>
      <c r="F188" s="10"/>
      <c r="G188" s="11" t="s">
        <v>44</v>
      </c>
      <c r="H188" s="11" t="s">
        <v>19</v>
      </c>
      <c r="I188" s="12">
        <v>1751.06738196999</v>
      </c>
      <c r="J188" s="12">
        <v>373.37</v>
      </c>
      <c r="K188" s="12">
        <v>0</v>
      </c>
      <c r="L188" s="12">
        <v>2124.4373819699899</v>
      </c>
    </row>
    <row r="189" spans="1:12" x14ac:dyDescent="0.35">
      <c r="A189" s="8" t="s">
        <v>381</v>
      </c>
      <c r="B189" s="8" t="s">
        <v>398</v>
      </c>
      <c r="C189" s="8" t="s">
        <v>399</v>
      </c>
      <c r="D189" s="9">
        <v>73</v>
      </c>
      <c r="E189" s="10">
        <v>72.5</v>
      </c>
      <c r="F189" s="10"/>
      <c r="G189" s="11" t="s">
        <v>48</v>
      </c>
      <c r="H189" s="11" t="s">
        <v>19</v>
      </c>
      <c r="I189" s="12">
        <v>1844.7506434888601</v>
      </c>
      <c r="J189" s="12">
        <v>414.86</v>
      </c>
      <c r="K189" s="12">
        <v>23.70488675</v>
      </c>
      <c r="L189" s="12">
        <v>2283.31553023886</v>
      </c>
    </row>
    <row r="190" spans="1:12" x14ac:dyDescent="0.35">
      <c r="A190" s="8" t="s">
        <v>381</v>
      </c>
      <c r="B190" s="8" t="s">
        <v>400</v>
      </c>
      <c r="C190" s="8" t="s">
        <v>401</v>
      </c>
      <c r="D190" s="9">
        <v>22</v>
      </c>
      <c r="E190" s="10">
        <v>11.5</v>
      </c>
      <c r="F190" s="10"/>
      <c r="G190" s="11" t="s">
        <v>48</v>
      </c>
      <c r="H190" s="11" t="s">
        <v>13</v>
      </c>
      <c r="I190" s="12">
        <v>73.153904831700004</v>
      </c>
      <c r="J190" s="12">
        <v>248.91</v>
      </c>
      <c r="K190" s="12">
        <v>19.735036925377067</v>
      </c>
      <c r="L190" s="12">
        <v>341.7989417570771</v>
      </c>
    </row>
    <row r="191" spans="1:12" x14ac:dyDescent="0.35">
      <c r="A191" s="8" t="s">
        <v>381</v>
      </c>
      <c r="B191" s="8" t="s">
        <v>402</v>
      </c>
      <c r="C191" s="8" t="s">
        <v>403</v>
      </c>
      <c r="D191" s="9">
        <v>85</v>
      </c>
      <c r="E191" s="10">
        <v>73.5</v>
      </c>
      <c r="F191" s="10"/>
      <c r="G191" s="11" t="s">
        <v>48</v>
      </c>
      <c r="H191" s="11" t="s">
        <v>19</v>
      </c>
      <c r="I191" s="12">
        <v>1870.1954799507755</v>
      </c>
      <c r="J191" s="12">
        <v>414.86</v>
      </c>
      <c r="K191" s="12">
        <v>0</v>
      </c>
      <c r="L191" s="12">
        <v>2285.0554799507754</v>
      </c>
    </row>
    <row r="192" spans="1:12" x14ac:dyDescent="0.35">
      <c r="A192" s="8" t="s">
        <v>381</v>
      </c>
      <c r="B192" s="8" t="s">
        <v>404</v>
      </c>
      <c r="C192" s="8" t="s">
        <v>405</v>
      </c>
      <c r="D192" s="9">
        <v>51</v>
      </c>
      <c r="E192" s="10">
        <v>50.5</v>
      </c>
      <c r="F192" s="10"/>
      <c r="G192" s="11" t="s">
        <v>48</v>
      </c>
      <c r="H192" s="11" t="s">
        <v>13</v>
      </c>
      <c r="I192" s="12">
        <v>321.24106034789997</v>
      </c>
      <c r="J192" s="12">
        <v>269.66000000000003</v>
      </c>
      <c r="K192" s="12">
        <v>0</v>
      </c>
      <c r="L192" s="12">
        <v>590.90106034790006</v>
      </c>
    </row>
    <row r="193" spans="1:12" x14ac:dyDescent="0.35">
      <c r="A193" s="8" t="s">
        <v>381</v>
      </c>
      <c r="B193" s="8" t="s">
        <v>406</v>
      </c>
      <c r="C193" s="8" t="s">
        <v>407</v>
      </c>
      <c r="D193" s="9">
        <v>19</v>
      </c>
      <c r="E193" s="10">
        <v>18.5</v>
      </c>
      <c r="F193" s="10"/>
      <c r="G193" s="11" t="s">
        <v>44</v>
      </c>
      <c r="H193" s="11" t="s">
        <v>13</v>
      </c>
      <c r="I193" s="12">
        <v>106.983971493</v>
      </c>
      <c r="J193" s="12">
        <v>207.43</v>
      </c>
      <c r="K193" s="12">
        <v>38.921878380604774</v>
      </c>
      <c r="L193" s="12">
        <v>353.33584987360479</v>
      </c>
    </row>
    <row r="194" spans="1:12" x14ac:dyDescent="0.35">
      <c r="A194" s="8" t="s">
        <v>408</v>
      </c>
      <c r="B194" s="8" t="s">
        <v>409</v>
      </c>
      <c r="C194" s="8" t="s">
        <v>410</v>
      </c>
      <c r="D194" s="9">
        <v>47</v>
      </c>
      <c r="E194" s="10">
        <v>38.6</v>
      </c>
      <c r="F194" s="10"/>
      <c r="G194" s="11" t="s">
        <v>48</v>
      </c>
      <c r="H194" s="11" t="s">
        <v>19</v>
      </c>
      <c r="I194" s="12">
        <v>982.17068742993115</v>
      </c>
      <c r="J194" s="12">
        <v>737</v>
      </c>
      <c r="K194" s="12">
        <v>0</v>
      </c>
      <c r="L194" s="12">
        <v>1719.1706874299311</v>
      </c>
    </row>
    <row r="195" spans="1:12" x14ac:dyDescent="0.35">
      <c r="A195" s="8" t="s">
        <v>408</v>
      </c>
      <c r="B195" s="8" t="s">
        <v>411</v>
      </c>
      <c r="C195" s="8" t="s">
        <v>412</v>
      </c>
      <c r="D195" s="9">
        <v>44</v>
      </c>
      <c r="E195" s="10">
        <v>37.6</v>
      </c>
      <c r="F195" s="10"/>
      <c r="G195" s="11" t="s">
        <v>48</v>
      </c>
      <c r="H195" s="11" t="s">
        <v>16</v>
      </c>
      <c r="I195" s="12">
        <v>119.59073137704002</v>
      </c>
      <c r="J195" s="12">
        <v>110</v>
      </c>
      <c r="K195" s="12">
        <v>0</v>
      </c>
      <c r="L195" s="12">
        <v>229.59073137704002</v>
      </c>
    </row>
    <row r="196" spans="1:12" x14ac:dyDescent="0.35">
      <c r="A196" s="8" t="s">
        <v>408</v>
      </c>
      <c r="B196" s="8" t="s">
        <v>413</v>
      </c>
      <c r="C196" s="8" t="s">
        <v>414</v>
      </c>
      <c r="D196" s="9">
        <v>51</v>
      </c>
      <c r="E196" s="10">
        <v>40.5</v>
      </c>
      <c r="F196" s="10"/>
      <c r="G196" s="11" t="s">
        <v>48</v>
      </c>
      <c r="H196" s="11" t="s">
        <v>13</v>
      </c>
      <c r="I196" s="12">
        <v>257.62896918989998</v>
      </c>
      <c r="J196" s="12">
        <v>479</v>
      </c>
      <c r="K196" s="12">
        <v>16.44586410448089</v>
      </c>
      <c r="L196" s="12">
        <v>753.07483329438082</v>
      </c>
    </row>
    <row r="197" spans="1:12" x14ac:dyDescent="0.35">
      <c r="A197" s="8" t="s">
        <v>408</v>
      </c>
      <c r="B197" s="8" t="s">
        <v>415</v>
      </c>
      <c r="C197" s="8" t="s">
        <v>416</v>
      </c>
      <c r="D197" s="9">
        <v>86</v>
      </c>
      <c r="E197" s="10">
        <v>78.7</v>
      </c>
      <c r="F197" s="10"/>
      <c r="G197" s="11" t="s">
        <v>12</v>
      </c>
      <c r="H197" s="11" t="s">
        <v>19</v>
      </c>
      <c r="I197" s="12">
        <v>2184.5548686029838</v>
      </c>
      <c r="J197" s="12">
        <v>626</v>
      </c>
      <c r="K197" s="12">
        <v>113.78345640000001</v>
      </c>
      <c r="L197" s="12">
        <v>2924.3383250029838</v>
      </c>
    </row>
    <row r="198" spans="1:12" x14ac:dyDescent="0.35">
      <c r="A198" s="8" t="s">
        <v>408</v>
      </c>
      <c r="B198" s="8" t="s">
        <v>417</v>
      </c>
      <c r="C198" s="8" t="s">
        <v>418</v>
      </c>
      <c r="D198" s="9">
        <v>51</v>
      </c>
      <c r="E198" s="10">
        <v>42.1</v>
      </c>
      <c r="F198" s="10"/>
      <c r="G198" s="11" t="s">
        <v>12</v>
      </c>
      <c r="H198" s="11" t="s">
        <v>19</v>
      </c>
      <c r="I198" s="12">
        <v>1168.6119436872377</v>
      </c>
      <c r="J198" s="12">
        <v>737</v>
      </c>
      <c r="K198" s="12">
        <v>113.78345640000001</v>
      </c>
      <c r="L198" s="12">
        <v>2019.3954000872377</v>
      </c>
    </row>
    <row r="199" spans="1:12" x14ac:dyDescent="0.35">
      <c r="A199" s="8" t="s">
        <v>408</v>
      </c>
      <c r="B199" s="8" t="s">
        <v>419</v>
      </c>
      <c r="C199" s="8" t="s">
        <v>420</v>
      </c>
      <c r="D199" s="9">
        <v>61</v>
      </c>
      <c r="E199" s="10">
        <v>61</v>
      </c>
      <c r="F199" s="10"/>
      <c r="G199" s="11" t="s">
        <v>48</v>
      </c>
      <c r="H199" s="11" t="s">
        <v>13</v>
      </c>
      <c r="I199" s="12">
        <v>388.03375606380001</v>
      </c>
      <c r="J199" s="12">
        <v>479</v>
      </c>
      <c r="K199" s="12">
        <v>18.090450514928978</v>
      </c>
      <c r="L199" s="12">
        <v>885.12420657872894</v>
      </c>
    </row>
    <row r="200" spans="1:12" x14ac:dyDescent="0.35">
      <c r="A200" s="8" t="s">
        <v>408</v>
      </c>
      <c r="B200" s="8" t="s">
        <v>421</v>
      </c>
      <c r="C200" s="8" t="s">
        <v>422</v>
      </c>
      <c r="D200" s="9">
        <v>30</v>
      </c>
      <c r="E200" s="10">
        <v>27</v>
      </c>
      <c r="F200" s="10"/>
      <c r="G200" s="11" t="s">
        <v>48</v>
      </c>
      <c r="H200" s="11" t="s">
        <v>13</v>
      </c>
      <c r="I200" s="12">
        <v>171.75264612659998</v>
      </c>
      <c r="J200" s="12">
        <v>368</v>
      </c>
      <c r="K200" s="12">
        <v>6.8524433768670372</v>
      </c>
      <c r="L200" s="12">
        <v>546.60508950346707</v>
      </c>
    </row>
    <row r="201" spans="1:12" x14ac:dyDescent="0.35">
      <c r="A201" s="8" t="s">
        <v>408</v>
      </c>
      <c r="B201" s="8" t="s">
        <v>423</v>
      </c>
      <c r="C201" s="8" t="s">
        <v>424</v>
      </c>
      <c r="D201" s="9">
        <v>50</v>
      </c>
      <c r="E201" s="10">
        <v>44.2</v>
      </c>
      <c r="F201" s="10"/>
      <c r="G201" s="11" t="s">
        <v>48</v>
      </c>
      <c r="H201" s="11" t="s">
        <v>13</v>
      </c>
      <c r="I201" s="12">
        <v>281.16544291836004</v>
      </c>
      <c r="J201" s="12">
        <v>258</v>
      </c>
      <c r="K201" s="12">
        <v>0</v>
      </c>
      <c r="L201" s="12">
        <v>539.16544291835999</v>
      </c>
    </row>
    <row r="202" spans="1:12" x14ac:dyDescent="0.35">
      <c r="A202" s="8" t="s">
        <v>408</v>
      </c>
      <c r="B202" s="8" t="s">
        <v>425</v>
      </c>
      <c r="C202" s="8" t="s">
        <v>426</v>
      </c>
      <c r="D202" s="9">
        <v>62</v>
      </c>
      <c r="E202" s="10">
        <v>49.4</v>
      </c>
      <c r="F202" s="10"/>
      <c r="G202" s="11" t="s">
        <v>48</v>
      </c>
      <c r="H202" s="11" t="s">
        <v>13</v>
      </c>
      <c r="I202" s="12">
        <v>314.24373032051994</v>
      </c>
      <c r="J202" s="12">
        <v>368</v>
      </c>
      <c r="K202" s="12">
        <v>13.430789018659393</v>
      </c>
      <c r="L202" s="12">
        <v>695.67451933917937</v>
      </c>
    </row>
    <row r="203" spans="1:12" x14ac:dyDescent="0.35">
      <c r="A203" s="8" t="s">
        <v>408</v>
      </c>
      <c r="B203" s="8" t="s">
        <v>427</v>
      </c>
      <c r="C203" s="8" t="s">
        <v>428</v>
      </c>
      <c r="D203" s="9">
        <v>33</v>
      </c>
      <c r="E203" s="10">
        <v>27.8</v>
      </c>
      <c r="F203" s="10"/>
      <c r="G203" s="11" t="s">
        <v>48</v>
      </c>
      <c r="H203" s="11" t="s">
        <v>19</v>
      </c>
      <c r="I203" s="12">
        <v>707.36645364124581</v>
      </c>
      <c r="J203" s="12">
        <v>516</v>
      </c>
      <c r="K203" s="12">
        <v>0</v>
      </c>
      <c r="L203" s="12">
        <v>1223.3664536412457</v>
      </c>
    </row>
    <row r="204" spans="1:12" x14ac:dyDescent="0.35">
      <c r="A204" s="8" t="s">
        <v>408</v>
      </c>
      <c r="B204" s="8" t="s">
        <v>429</v>
      </c>
      <c r="C204" s="8" t="s">
        <v>430</v>
      </c>
      <c r="D204" s="9">
        <v>61</v>
      </c>
      <c r="E204" s="10">
        <v>54.6</v>
      </c>
      <c r="F204" s="10"/>
      <c r="G204" s="11" t="s">
        <v>48</v>
      </c>
      <c r="H204" s="11" t="s">
        <v>19</v>
      </c>
      <c r="I204" s="12">
        <v>1389.2880708205762</v>
      </c>
      <c r="J204" s="12">
        <v>516</v>
      </c>
      <c r="K204" s="12">
        <v>58.788119139999999</v>
      </c>
      <c r="L204" s="12">
        <v>1964.0761899605761</v>
      </c>
    </row>
    <row r="205" spans="1:12" x14ac:dyDescent="0.35">
      <c r="A205" s="8" t="s">
        <v>408</v>
      </c>
      <c r="B205" s="8" t="s">
        <v>431</v>
      </c>
      <c r="C205" s="8" t="s">
        <v>432</v>
      </c>
      <c r="D205" s="9">
        <v>63</v>
      </c>
      <c r="E205" s="10">
        <v>59</v>
      </c>
      <c r="F205" s="10"/>
      <c r="G205" s="13" t="s">
        <v>44</v>
      </c>
      <c r="H205" s="11" t="s">
        <v>19</v>
      </c>
      <c r="I205" s="12">
        <v>1364.768501139094</v>
      </c>
      <c r="J205" s="12">
        <v>590</v>
      </c>
      <c r="K205" s="12">
        <v>18.963909400000002</v>
      </c>
      <c r="L205" s="12">
        <v>1973.732410539094</v>
      </c>
    </row>
    <row r="206" spans="1:12" x14ac:dyDescent="0.35">
      <c r="A206" s="8" t="s">
        <v>433</v>
      </c>
      <c r="B206" s="8" t="s">
        <v>434</v>
      </c>
      <c r="C206" s="8" t="s">
        <v>435</v>
      </c>
      <c r="D206" s="9">
        <v>34</v>
      </c>
      <c r="E206" s="10">
        <v>31.5</v>
      </c>
      <c r="F206" s="10"/>
      <c r="G206" s="11" t="s">
        <v>44</v>
      </c>
      <c r="H206" s="11" t="s">
        <v>19</v>
      </c>
      <c r="I206" s="12">
        <v>728.64758959121116</v>
      </c>
      <c r="J206" s="12">
        <v>534</v>
      </c>
      <c r="K206" s="12">
        <v>93.871351529999998</v>
      </c>
      <c r="L206" s="12">
        <v>1356.5189411212114</v>
      </c>
    </row>
    <row r="207" spans="1:12" x14ac:dyDescent="0.35">
      <c r="A207" s="8" t="s">
        <v>433</v>
      </c>
      <c r="B207" s="8" t="s">
        <v>436</v>
      </c>
      <c r="C207" s="8" t="s">
        <v>437</v>
      </c>
      <c r="D207" s="9">
        <v>93</v>
      </c>
      <c r="E207" s="10">
        <v>83</v>
      </c>
      <c r="F207" s="10"/>
      <c r="G207" s="11" t="s">
        <v>48</v>
      </c>
      <c r="H207" s="11" t="s">
        <v>19</v>
      </c>
      <c r="I207" s="12">
        <v>2111.9214263389708</v>
      </c>
      <c r="J207" s="12">
        <v>534</v>
      </c>
      <c r="K207" s="12">
        <v>1137.25142378595</v>
      </c>
      <c r="L207" s="12">
        <v>3783.1728501249208</v>
      </c>
    </row>
    <row r="208" spans="1:12" x14ac:dyDescent="0.35">
      <c r="A208" s="8" t="s">
        <v>433</v>
      </c>
      <c r="B208" s="8" t="s">
        <v>438</v>
      </c>
      <c r="C208" s="8" t="s">
        <v>439</v>
      </c>
      <c r="D208" s="9">
        <v>37</v>
      </c>
      <c r="E208" s="10">
        <v>37</v>
      </c>
      <c r="F208" s="10"/>
      <c r="G208" s="11" t="s">
        <v>48</v>
      </c>
      <c r="H208" s="11" t="s">
        <v>13</v>
      </c>
      <c r="I208" s="12">
        <v>235.36473728460001</v>
      </c>
      <c r="J208" s="12">
        <v>342</v>
      </c>
      <c r="K208" s="12">
        <v>172.68157309704935</v>
      </c>
      <c r="L208" s="12">
        <v>750.04631038164939</v>
      </c>
    </row>
    <row r="209" spans="1:12" x14ac:dyDescent="0.35">
      <c r="A209" s="8" t="s">
        <v>433</v>
      </c>
      <c r="B209" s="8" t="s">
        <v>440</v>
      </c>
      <c r="C209" s="8" t="s">
        <v>441</v>
      </c>
      <c r="D209" s="9">
        <v>52</v>
      </c>
      <c r="E209" s="10">
        <v>52</v>
      </c>
      <c r="F209" s="10"/>
      <c r="G209" s="11" t="s">
        <v>48</v>
      </c>
      <c r="H209" s="11" t="s">
        <v>13</v>
      </c>
      <c r="I209" s="12">
        <v>330.78287402160004</v>
      </c>
      <c r="J209" s="12">
        <v>342</v>
      </c>
      <c r="K209" s="12">
        <v>264.92149109985132</v>
      </c>
      <c r="L209" s="12">
        <v>937.70436512145136</v>
      </c>
    </row>
    <row r="210" spans="1:12" x14ac:dyDescent="0.35">
      <c r="A210" s="8" t="s">
        <v>433</v>
      </c>
      <c r="B210" s="8" t="s">
        <v>442</v>
      </c>
      <c r="C210" s="8" t="s">
        <v>443</v>
      </c>
      <c r="D210" s="9">
        <v>48</v>
      </c>
      <c r="E210" s="10">
        <v>42.2</v>
      </c>
      <c r="F210" s="10"/>
      <c r="G210" s="11" t="s">
        <v>44</v>
      </c>
      <c r="H210" s="11" t="s">
        <v>13</v>
      </c>
      <c r="I210" s="12">
        <v>244.03911335160001</v>
      </c>
      <c r="J210" s="12">
        <v>320</v>
      </c>
      <c r="K210" s="12">
        <v>70.870710380909642</v>
      </c>
      <c r="L210" s="12">
        <v>634.90982373250961</v>
      </c>
    </row>
    <row r="211" spans="1:12" x14ac:dyDescent="0.35">
      <c r="A211" s="8" t="s">
        <v>433</v>
      </c>
      <c r="B211" s="8" t="s">
        <v>444</v>
      </c>
      <c r="C211" s="8" t="s">
        <v>445</v>
      </c>
      <c r="D211" s="9">
        <v>25</v>
      </c>
      <c r="E211" s="10">
        <v>25</v>
      </c>
      <c r="F211" s="10"/>
      <c r="G211" s="11" t="s">
        <v>44</v>
      </c>
      <c r="H211" s="11" t="s">
        <v>16</v>
      </c>
      <c r="I211" s="12">
        <v>72.286467224999996</v>
      </c>
      <c r="J211" s="12">
        <v>214</v>
      </c>
      <c r="K211" s="12">
        <v>0</v>
      </c>
      <c r="L211" s="12">
        <v>286.28646722500002</v>
      </c>
    </row>
    <row r="212" spans="1:12" x14ac:dyDescent="0.35">
      <c r="A212" s="8" t="s">
        <v>433</v>
      </c>
      <c r="B212" s="8" t="s">
        <v>446</v>
      </c>
      <c r="C212" s="8" t="s">
        <v>447</v>
      </c>
      <c r="D212" s="9">
        <v>40</v>
      </c>
      <c r="E212" s="10">
        <v>36.4</v>
      </c>
      <c r="F212" s="10"/>
      <c r="G212" s="11" t="s">
        <v>48</v>
      </c>
      <c r="H212" s="11" t="s">
        <v>19</v>
      </c>
      <c r="I212" s="12">
        <v>926.19204721371739</v>
      </c>
      <c r="J212" s="12">
        <v>534</v>
      </c>
      <c r="K212" s="12">
        <v>142.2293205</v>
      </c>
      <c r="L212" s="12">
        <v>1602.4213677137175</v>
      </c>
    </row>
    <row r="213" spans="1:12" x14ac:dyDescent="0.35">
      <c r="A213" s="8" t="s">
        <v>433</v>
      </c>
      <c r="B213" s="8" t="s">
        <v>448</v>
      </c>
      <c r="C213" s="8" t="s">
        <v>449</v>
      </c>
      <c r="D213" s="9">
        <v>40</v>
      </c>
      <c r="E213" s="10">
        <v>39</v>
      </c>
      <c r="F213" s="10"/>
      <c r="G213" s="11" t="s">
        <v>48</v>
      </c>
      <c r="H213" s="11" t="s">
        <v>13</v>
      </c>
      <c r="I213" s="12">
        <v>248.0871555162</v>
      </c>
      <c r="J213" s="12">
        <v>320</v>
      </c>
      <c r="K213" s="12">
        <v>172.81917016005681</v>
      </c>
      <c r="L213" s="12">
        <v>740.90632567625687</v>
      </c>
    </row>
    <row r="214" spans="1:12" x14ac:dyDescent="0.35">
      <c r="A214" s="8" t="s">
        <v>433</v>
      </c>
      <c r="B214" s="8" t="s">
        <v>450</v>
      </c>
      <c r="C214" s="8" t="s">
        <v>451</v>
      </c>
      <c r="D214" s="9">
        <v>28</v>
      </c>
      <c r="E214" s="10">
        <v>27.5</v>
      </c>
      <c r="F214" s="10"/>
      <c r="G214" s="11" t="s">
        <v>44</v>
      </c>
      <c r="H214" s="11" t="s">
        <v>16</v>
      </c>
      <c r="I214" s="12">
        <v>79.515113947499998</v>
      </c>
      <c r="J214" s="12">
        <v>192</v>
      </c>
      <c r="K214" s="12">
        <v>0</v>
      </c>
      <c r="L214" s="12">
        <v>271.51511394750003</v>
      </c>
    </row>
    <row r="215" spans="1:12" x14ac:dyDescent="0.35">
      <c r="A215" s="8" t="s">
        <v>433</v>
      </c>
      <c r="B215" s="8" t="s">
        <v>452</v>
      </c>
      <c r="C215" s="8" t="s">
        <v>453</v>
      </c>
      <c r="D215" s="9">
        <v>48</v>
      </c>
      <c r="E215" s="10">
        <v>48</v>
      </c>
      <c r="F215" s="10"/>
      <c r="G215" s="11" t="s">
        <v>44</v>
      </c>
      <c r="H215" s="11" t="s">
        <v>16</v>
      </c>
      <c r="I215" s="12">
        <v>138.79001707199998</v>
      </c>
      <c r="J215" s="12">
        <v>106</v>
      </c>
      <c r="K215" s="12">
        <v>0</v>
      </c>
      <c r="L215" s="12">
        <v>244.79001707199998</v>
      </c>
    </row>
    <row r="216" spans="1:12" x14ac:dyDescent="0.35">
      <c r="A216" s="8" t="s">
        <v>433</v>
      </c>
      <c r="B216" s="8" t="s">
        <v>454</v>
      </c>
      <c r="C216" s="8" t="s">
        <v>455</v>
      </c>
      <c r="D216" s="9">
        <v>22</v>
      </c>
      <c r="E216" s="10">
        <v>21.2</v>
      </c>
      <c r="F216" s="10"/>
      <c r="G216" s="11" t="s">
        <v>44</v>
      </c>
      <c r="H216" s="11" t="s">
        <v>13</v>
      </c>
      <c r="I216" s="12">
        <v>122.59784841359999</v>
      </c>
      <c r="J216" s="12">
        <v>384</v>
      </c>
      <c r="K216" s="12">
        <v>6.6879847358222282</v>
      </c>
      <c r="L216" s="12">
        <v>513.28583314942227</v>
      </c>
    </row>
    <row r="217" spans="1:12" x14ac:dyDescent="0.35">
      <c r="A217" s="8" t="s">
        <v>433</v>
      </c>
      <c r="B217" s="8" t="s">
        <v>456</v>
      </c>
      <c r="C217" s="8" t="s">
        <v>457</v>
      </c>
      <c r="D217" s="9">
        <v>38</v>
      </c>
      <c r="E217" s="10">
        <v>37.200000000000003</v>
      </c>
      <c r="F217" s="10"/>
      <c r="G217" s="11" t="s">
        <v>48</v>
      </c>
      <c r="H217" s="11" t="s">
        <v>13</v>
      </c>
      <c r="I217" s="12">
        <v>236.63697910776003</v>
      </c>
      <c r="J217" s="12">
        <v>320</v>
      </c>
      <c r="K217" s="12">
        <v>43.855637611949035</v>
      </c>
      <c r="L217" s="12">
        <v>600.49261671970908</v>
      </c>
    </row>
    <row r="218" spans="1:12" x14ac:dyDescent="0.35">
      <c r="A218" s="8" t="s">
        <v>433</v>
      </c>
      <c r="B218" s="8" t="s">
        <v>458</v>
      </c>
      <c r="C218" s="8" t="s">
        <v>459</v>
      </c>
      <c r="D218" s="9">
        <v>64</v>
      </c>
      <c r="E218" s="10">
        <v>62.5</v>
      </c>
      <c r="F218" s="10"/>
      <c r="G218" s="11" t="s">
        <v>44</v>
      </c>
      <c r="H218" s="11" t="s">
        <v>16</v>
      </c>
      <c r="I218" s="12">
        <v>180.71616806249997</v>
      </c>
      <c r="J218" s="12">
        <v>171</v>
      </c>
      <c r="K218" s="12">
        <v>0</v>
      </c>
      <c r="L218" s="12">
        <v>351.71616806249995</v>
      </c>
    </row>
    <row r="219" spans="1:12" x14ac:dyDescent="0.35">
      <c r="A219" s="8" t="s">
        <v>433</v>
      </c>
      <c r="B219" s="8" t="s">
        <v>460</v>
      </c>
      <c r="C219" s="8" t="s">
        <v>461</v>
      </c>
      <c r="D219" s="9">
        <v>19</v>
      </c>
      <c r="E219" s="10">
        <v>14.5</v>
      </c>
      <c r="F219" s="10"/>
      <c r="G219" s="11" t="s">
        <v>44</v>
      </c>
      <c r="H219" s="11" t="s">
        <v>16</v>
      </c>
      <c r="I219" s="12">
        <v>41.926150990499998</v>
      </c>
      <c r="J219" s="12">
        <v>171</v>
      </c>
      <c r="K219" s="12">
        <v>0</v>
      </c>
      <c r="L219" s="12">
        <v>212.92615099049999</v>
      </c>
    </row>
    <row r="220" spans="1:12" x14ac:dyDescent="0.35">
      <c r="A220" s="8" t="s">
        <v>433</v>
      </c>
      <c r="B220" s="8" t="s">
        <v>462</v>
      </c>
      <c r="C220" s="8" t="s">
        <v>463</v>
      </c>
      <c r="D220" s="9">
        <v>17</v>
      </c>
      <c r="E220" s="10">
        <v>17</v>
      </c>
      <c r="F220" s="10"/>
      <c r="G220" s="11" t="s">
        <v>48</v>
      </c>
      <c r="H220" s="11" t="s">
        <v>16</v>
      </c>
      <c r="I220" s="12">
        <v>54.0702774843</v>
      </c>
      <c r="J220" s="12">
        <v>106</v>
      </c>
      <c r="K220" s="12">
        <v>0</v>
      </c>
      <c r="L220" s="12">
        <v>160.07027748429999</v>
      </c>
    </row>
    <row r="221" spans="1:12" x14ac:dyDescent="0.35">
      <c r="A221" s="8" t="s">
        <v>464</v>
      </c>
      <c r="B221" s="8" t="s">
        <v>465</v>
      </c>
      <c r="C221" s="8" t="s">
        <v>466</v>
      </c>
      <c r="D221" s="9">
        <v>26</v>
      </c>
      <c r="E221" s="10">
        <v>26</v>
      </c>
      <c r="F221" s="10"/>
      <c r="G221" s="11" t="s">
        <v>12</v>
      </c>
      <c r="H221" s="11" t="s">
        <v>13</v>
      </c>
      <c r="I221" s="12">
        <v>180.42702219359998</v>
      </c>
      <c r="J221" s="12">
        <v>289</v>
      </c>
      <c r="K221" s="12">
        <v>264.77841208214232</v>
      </c>
      <c r="L221" s="12">
        <v>734.20543427574239</v>
      </c>
    </row>
    <row r="222" spans="1:12" x14ac:dyDescent="0.35">
      <c r="A222" s="8" t="s">
        <v>464</v>
      </c>
      <c r="B222" s="8" t="s">
        <v>467</v>
      </c>
      <c r="C222" s="8" t="s">
        <v>468</v>
      </c>
      <c r="D222" s="9">
        <v>31</v>
      </c>
      <c r="E222" s="10">
        <v>30.5</v>
      </c>
      <c r="F222" s="10"/>
      <c r="G222" s="11" t="s">
        <v>12</v>
      </c>
      <c r="H222" s="11" t="s">
        <v>13</v>
      </c>
      <c r="I222" s="12">
        <v>211.65477603479999</v>
      </c>
      <c r="J222" s="12">
        <v>330</v>
      </c>
      <c r="K222" s="12">
        <v>54.819547014936298</v>
      </c>
      <c r="L222" s="12">
        <v>596.47432304973631</v>
      </c>
    </row>
    <row r="223" spans="1:12" x14ac:dyDescent="0.35">
      <c r="A223" s="8" t="s">
        <v>464</v>
      </c>
      <c r="B223" s="8" t="s">
        <v>469</v>
      </c>
      <c r="C223" s="8" t="s">
        <v>470</v>
      </c>
      <c r="D223" s="9">
        <v>20</v>
      </c>
      <c r="E223" s="10">
        <v>20</v>
      </c>
      <c r="F223" s="10"/>
      <c r="G223" s="11" t="s">
        <v>12</v>
      </c>
      <c r="H223" s="11" t="s">
        <v>13</v>
      </c>
      <c r="I223" s="12">
        <v>138.79001707199998</v>
      </c>
      <c r="J223" s="12">
        <v>289</v>
      </c>
      <c r="K223" s="12">
        <v>170.48879121645189</v>
      </c>
      <c r="L223" s="12">
        <v>598.27880828845184</v>
      </c>
    </row>
    <row r="224" spans="1:12" x14ac:dyDescent="0.35">
      <c r="A224" s="8" t="s">
        <v>464</v>
      </c>
      <c r="B224" s="8" t="s">
        <v>471</v>
      </c>
      <c r="C224" s="8" t="s">
        <v>472</v>
      </c>
      <c r="D224" s="9">
        <v>17</v>
      </c>
      <c r="E224" s="10">
        <v>14.6</v>
      </c>
      <c r="F224" s="10"/>
      <c r="G224" s="11" t="s">
        <v>12</v>
      </c>
      <c r="H224" s="11" t="s">
        <v>13</v>
      </c>
      <c r="I224" s="12">
        <v>101.31671246255999</v>
      </c>
      <c r="J224" s="12">
        <v>330</v>
      </c>
      <c r="K224" s="12">
        <v>685.24433768670372</v>
      </c>
      <c r="L224" s="12">
        <v>1116.5610501492638</v>
      </c>
    </row>
    <row r="225" spans="1:12" x14ac:dyDescent="0.35">
      <c r="A225" s="8" t="s">
        <v>464</v>
      </c>
      <c r="B225" s="8" t="s">
        <v>473</v>
      </c>
      <c r="C225" s="8" t="s">
        <v>474</v>
      </c>
      <c r="D225" s="9">
        <v>191</v>
      </c>
      <c r="E225" s="10">
        <v>191</v>
      </c>
      <c r="F225" s="10"/>
      <c r="G225" s="11" t="s">
        <v>12</v>
      </c>
      <c r="H225" s="11" t="s">
        <v>19</v>
      </c>
      <c r="I225" s="12">
        <v>5301.778651882717</v>
      </c>
      <c r="J225" s="12">
        <v>1032</v>
      </c>
      <c r="K225" s="12">
        <v>758.556376</v>
      </c>
      <c r="L225" s="12">
        <v>7092.3350278827165</v>
      </c>
    </row>
    <row r="226" spans="1:12" x14ac:dyDescent="0.35">
      <c r="A226" s="8" t="s">
        <v>464</v>
      </c>
      <c r="B226" s="8" t="s">
        <v>475</v>
      </c>
      <c r="C226" s="8" t="s">
        <v>476</v>
      </c>
      <c r="D226" s="9">
        <v>104</v>
      </c>
      <c r="E226" s="10">
        <v>102</v>
      </c>
      <c r="F226" s="10"/>
      <c r="G226" s="11" t="s">
        <v>12</v>
      </c>
      <c r="H226" s="11" t="s">
        <v>19</v>
      </c>
      <c r="I226" s="12">
        <v>2831.3163481258489</v>
      </c>
      <c r="J226" s="12">
        <v>1032</v>
      </c>
      <c r="K226" s="12">
        <v>957.67742470000007</v>
      </c>
      <c r="L226" s="12">
        <v>4820.9937728258492</v>
      </c>
    </row>
    <row r="227" spans="1:12" x14ac:dyDescent="0.35">
      <c r="A227" s="8" t="s">
        <v>464</v>
      </c>
      <c r="B227" s="8" t="s">
        <v>477</v>
      </c>
      <c r="C227" s="8" t="s">
        <v>478</v>
      </c>
      <c r="D227" s="9">
        <v>52</v>
      </c>
      <c r="E227" s="10">
        <v>49.4</v>
      </c>
      <c r="F227" s="10"/>
      <c r="G227" s="11" t="s">
        <v>12</v>
      </c>
      <c r="H227" s="11" t="s">
        <v>19</v>
      </c>
      <c r="I227" s="12">
        <v>1371.245368602127</v>
      </c>
      <c r="J227" s="12">
        <v>826</v>
      </c>
      <c r="K227" s="12">
        <v>2801.7469386654002</v>
      </c>
      <c r="L227" s="12">
        <v>4998.9923072675274</v>
      </c>
    </row>
    <row r="228" spans="1:12" x14ac:dyDescent="0.35">
      <c r="A228" s="8" t="s">
        <v>479</v>
      </c>
      <c r="B228" s="8" t="s">
        <v>480</v>
      </c>
      <c r="C228" s="8" t="s">
        <v>481</v>
      </c>
      <c r="D228" s="9">
        <v>39</v>
      </c>
      <c r="E228" s="10">
        <v>37.5</v>
      </c>
      <c r="F228" s="10"/>
      <c r="G228" s="11" t="s">
        <v>48</v>
      </c>
      <c r="H228" s="11" t="s">
        <v>13</v>
      </c>
      <c r="I228" s="12">
        <v>238.54534184249999</v>
      </c>
      <c r="J228" s="12">
        <v>378.81</v>
      </c>
      <c r="K228" s="12">
        <v>41.114660261202225</v>
      </c>
      <c r="L228" s="12">
        <v>658.4700021037022</v>
      </c>
    </row>
    <row r="229" spans="1:12" x14ac:dyDescent="0.35">
      <c r="A229" s="8" t="s">
        <v>479</v>
      </c>
      <c r="B229" s="8" t="s">
        <v>482</v>
      </c>
      <c r="C229" s="8" t="s">
        <v>483</v>
      </c>
      <c r="D229" s="9">
        <v>59</v>
      </c>
      <c r="E229" s="10">
        <v>58</v>
      </c>
      <c r="F229" s="10"/>
      <c r="G229" s="11" t="s">
        <v>44</v>
      </c>
      <c r="H229" s="11" t="s">
        <v>13</v>
      </c>
      <c r="I229" s="12">
        <v>335.40920792399999</v>
      </c>
      <c r="J229" s="12">
        <v>411.93</v>
      </c>
      <c r="K229" s="12">
        <v>31.521239533588371</v>
      </c>
      <c r="L229" s="12">
        <v>778.86044745758841</v>
      </c>
    </row>
    <row r="230" spans="1:12" x14ac:dyDescent="0.35">
      <c r="A230" s="8" t="s">
        <v>479</v>
      </c>
      <c r="B230" s="8" t="s">
        <v>484</v>
      </c>
      <c r="C230" s="8" t="s">
        <v>485</v>
      </c>
      <c r="D230" s="9">
        <v>67</v>
      </c>
      <c r="E230" s="10">
        <v>66.5</v>
      </c>
      <c r="F230" s="10"/>
      <c r="G230" s="11" t="s">
        <v>48</v>
      </c>
      <c r="H230" s="11" t="s">
        <v>19</v>
      </c>
      <c r="I230" s="12">
        <v>1692.0816247173684</v>
      </c>
      <c r="J230" s="12">
        <v>740.19</v>
      </c>
      <c r="K230" s="12">
        <v>0</v>
      </c>
      <c r="L230" s="12">
        <v>2432.2716247173685</v>
      </c>
    </row>
    <row r="231" spans="1:12" x14ac:dyDescent="0.35">
      <c r="A231" s="8" t="s">
        <v>479</v>
      </c>
      <c r="B231" s="8" t="s">
        <v>486</v>
      </c>
      <c r="C231" s="8" t="s">
        <v>487</v>
      </c>
      <c r="D231" s="9">
        <v>17</v>
      </c>
      <c r="E231" s="10">
        <v>17</v>
      </c>
      <c r="F231" s="10"/>
      <c r="G231" s="11" t="s">
        <v>44</v>
      </c>
      <c r="H231" s="11" t="s">
        <v>19</v>
      </c>
      <c r="I231" s="12">
        <v>393.23838168414574</v>
      </c>
      <c r="J231" s="12">
        <v>542.65</v>
      </c>
      <c r="K231" s="12">
        <v>14.222932050000001</v>
      </c>
      <c r="L231" s="12">
        <v>950.11131373414582</v>
      </c>
    </row>
    <row r="232" spans="1:12" x14ac:dyDescent="0.35">
      <c r="A232" s="8" t="s">
        <v>479</v>
      </c>
      <c r="B232" s="8" t="s">
        <v>488</v>
      </c>
      <c r="C232" s="8" t="s">
        <v>489</v>
      </c>
      <c r="D232" s="9">
        <v>33</v>
      </c>
      <c r="E232" s="10">
        <v>32.200000000000003</v>
      </c>
      <c r="F232" s="10"/>
      <c r="G232" s="11" t="s">
        <v>44</v>
      </c>
      <c r="H232" s="11" t="s">
        <v>16</v>
      </c>
      <c r="I232" s="12">
        <v>93.104969785800009</v>
      </c>
      <c r="J232" s="12">
        <v>134.79</v>
      </c>
      <c r="K232" s="12">
        <v>0</v>
      </c>
      <c r="L232" s="12">
        <v>227.89496978580001</v>
      </c>
    </row>
    <row r="233" spans="1:12" x14ac:dyDescent="0.35">
      <c r="A233" s="8" t="s">
        <v>479</v>
      </c>
      <c r="B233" s="8" t="s">
        <v>490</v>
      </c>
      <c r="C233" s="8" t="s">
        <v>491</v>
      </c>
      <c r="D233" s="9">
        <v>85</v>
      </c>
      <c r="E233" s="10">
        <v>84</v>
      </c>
      <c r="F233" s="10"/>
      <c r="G233" s="11" t="s">
        <v>48</v>
      </c>
      <c r="H233" s="11" t="s">
        <v>19</v>
      </c>
      <c r="I233" s="12">
        <v>2137.3662628008865</v>
      </c>
      <c r="J233" s="12">
        <v>769.24</v>
      </c>
      <c r="K233" s="12">
        <v>98.612328880000007</v>
      </c>
      <c r="L233" s="12">
        <v>3005.2185916808867</v>
      </c>
    </row>
    <row r="234" spans="1:12" x14ac:dyDescent="0.35">
      <c r="A234" s="8" t="s">
        <v>479</v>
      </c>
      <c r="B234" s="8" t="s">
        <v>492</v>
      </c>
      <c r="C234" s="8" t="s">
        <v>493</v>
      </c>
      <c r="D234" s="9">
        <v>61</v>
      </c>
      <c r="E234" s="10">
        <v>60.2</v>
      </c>
      <c r="F234" s="10"/>
      <c r="G234" s="11" t="s">
        <v>48</v>
      </c>
      <c r="H234" s="11" t="s">
        <v>19</v>
      </c>
      <c r="I234" s="12">
        <v>1531.7791550073018</v>
      </c>
      <c r="J234" s="12">
        <v>618.77</v>
      </c>
      <c r="K234" s="12">
        <v>182.05353024000001</v>
      </c>
      <c r="L234" s="12">
        <v>2332.6026852473019</v>
      </c>
    </row>
    <row r="235" spans="1:12" x14ac:dyDescent="0.35">
      <c r="A235" s="8" t="s">
        <v>479</v>
      </c>
      <c r="B235" s="8" t="s">
        <v>494</v>
      </c>
      <c r="C235" s="8" t="s">
        <v>495</v>
      </c>
      <c r="D235" s="9">
        <v>103</v>
      </c>
      <c r="E235" s="10">
        <v>97.6</v>
      </c>
      <c r="F235" s="10"/>
      <c r="G235" s="11" t="s">
        <v>44</v>
      </c>
      <c r="H235" s="11" t="s">
        <v>19</v>
      </c>
      <c r="I235" s="12">
        <v>2257.6509442572128</v>
      </c>
      <c r="J235" s="12">
        <v>691.39</v>
      </c>
      <c r="K235" s="12">
        <v>143.09597115957999</v>
      </c>
      <c r="L235" s="12">
        <v>3092.1369154167928</v>
      </c>
    </row>
    <row r="236" spans="1:12" x14ac:dyDescent="0.35">
      <c r="A236" s="8" t="s">
        <v>479</v>
      </c>
      <c r="B236" s="8" t="s">
        <v>496</v>
      </c>
      <c r="C236" s="8" t="s">
        <v>497</v>
      </c>
      <c r="D236" s="9">
        <v>70</v>
      </c>
      <c r="E236" s="10">
        <v>70</v>
      </c>
      <c r="F236" s="10"/>
      <c r="G236" s="11" t="s">
        <v>48</v>
      </c>
      <c r="H236" s="11" t="s">
        <v>19</v>
      </c>
      <c r="I236" s="12">
        <v>1781.1385523340718</v>
      </c>
      <c r="J236" s="12">
        <v>743.68</v>
      </c>
      <c r="K236" s="12">
        <v>56.891728200000003</v>
      </c>
      <c r="L236" s="12">
        <v>2581.7102805340719</v>
      </c>
    </row>
    <row r="237" spans="1:12" x14ac:dyDescent="0.35">
      <c r="A237" s="8" t="s">
        <v>479</v>
      </c>
      <c r="B237" s="8" t="s">
        <v>498</v>
      </c>
      <c r="C237" s="8" t="s">
        <v>499</v>
      </c>
      <c r="D237" s="9">
        <v>45</v>
      </c>
      <c r="E237" s="10">
        <v>45</v>
      </c>
      <c r="F237" s="10"/>
      <c r="G237" s="11" t="s">
        <v>48</v>
      </c>
      <c r="H237" s="11" t="s">
        <v>13</v>
      </c>
      <c r="I237" s="12">
        <v>286.25441021099999</v>
      </c>
      <c r="J237" s="12">
        <v>389.27</v>
      </c>
      <c r="K237" s="12">
        <v>43.855637611949035</v>
      </c>
      <c r="L237" s="12">
        <v>719.38004782294911</v>
      </c>
    </row>
    <row r="238" spans="1:12" x14ac:dyDescent="0.35">
      <c r="A238" s="8" t="s">
        <v>479</v>
      </c>
      <c r="B238" s="8" t="s">
        <v>500</v>
      </c>
      <c r="C238" s="8" t="s">
        <v>501</v>
      </c>
      <c r="D238" s="9">
        <v>32</v>
      </c>
      <c r="E238" s="10">
        <v>31</v>
      </c>
      <c r="F238" s="10"/>
      <c r="G238" s="11" t="s">
        <v>48</v>
      </c>
      <c r="H238" s="11" t="s">
        <v>13</v>
      </c>
      <c r="I238" s="12">
        <v>197.19748258979999</v>
      </c>
      <c r="J238" s="12">
        <v>288.76</v>
      </c>
      <c r="K238" s="12">
        <v>21.927818805974518</v>
      </c>
      <c r="L238" s="12">
        <v>507.88530139577449</v>
      </c>
    </row>
    <row r="239" spans="1:12" x14ac:dyDescent="0.35">
      <c r="A239" s="8" t="s">
        <v>479</v>
      </c>
      <c r="B239" s="8" t="s">
        <v>502</v>
      </c>
      <c r="C239" s="8" t="s">
        <v>503</v>
      </c>
      <c r="D239" s="9">
        <v>58</v>
      </c>
      <c r="E239" s="10">
        <v>58</v>
      </c>
      <c r="F239" s="10"/>
      <c r="G239" s="11" t="s">
        <v>44</v>
      </c>
      <c r="H239" s="11" t="s">
        <v>16</v>
      </c>
      <c r="I239" s="12">
        <v>167.70460396199999</v>
      </c>
      <c r="J239" s="12">
        <v>100.51</v>
      </c>
      <c r="K239" s="12">
        <v>0</v>
      </c>
      <c r="L239" s="12">
        <v>268.21460396200001</v>
      </c>
    </row>
    <row r="240" spans="1:12" x14ac:dyDescent="0.35">
      <c r="A240" s="8" t="s">
        <v>504</v>
      </c>
      <c r="B240" s="8" t="s">
        <v>505</v>
      </c>
      <c r="C240" s="8" t="s">
        <v>506</v>
      </c>
      <c r="D240" s="9">
        <v>21</v>
      </c>
      <c r="E240" s="10">
        <v>20</v>
      </c>
      <c r="F240" s="10"/>
      <c r="G240" s="11" t="s">
        <v>48</v>
      </c>
      <c r="H240" s="11" t="s">
        <v>16</v>
      </c>
      <c r="I240" s="12">
        <v>63.612091158000005</v>
      </c>
      <c r="J240" s="12">
        <v>410.75</v>
      </c>
      <c r="K240" s="12">
        <v>0</v>
      </c>
      <c r="L240" s="12">
        <v>474.362091158</v>
      </c>
    </row>
    <row r="241" spans="1:12" x14ac:dyDescent="0.35">
      <c r="A241" s="8" t="s">
        <v>504</v>
      </c>
      <c r="B241" s="8" t="s">
        <v>507</v>
      </c>
      <c r="C241" s="8" t="s">
        <v>508</v>
      </c>
      <c r="D241" s="9">
        <v>24</v>
      </c>
      <c r="E241" s="10">
        <v>24</v>
      </c>
      <c r="F241" s="10"/>
      <c r="G241" s="11" t="s">
        <v>12</v>
      </c>
      <c r="H241" s="11" t="s">
        <v>13</v>
      </c>
      <c r="I241" s="12">
        <v>166.54802048639996</v>
      </c>
      <c r="J241" s="12">
        <v>490.45</v>
      </c>
      <c r="K241" s="12">
        <v>149.10916788062673</v>
      </c>
      <c r="L241" s="12">
        <v>806.10718836702665</v>
      </c>
    </row>
    <row r="242" spans="1:12" x14ac:dyDescent="0.35">
      <c r="A242" s="8" t="s">
        <v>504</v>
      </c>
      <c r="B242" s="8" t="s">
        <v>509</v>
      </c>
      <c r="C242" s="8" t="s">
        <v>510</v>
      </c>
      <c r="D242" s="9">
        <v>94</v>
      </c>
      <c r="E242" s="10">
        <v>87.4</v>
      </c>
      <c r="F242" s="10"/>
      <c r="G242" s="11" t="s">
        <v>12</v>
      </c>
      <c r="H242" s="11" t="s">
        <v>19</v>
      </c>
      <c r="I242" s="12">
        <v>2426.0494982960709</v>
      </c>
      <c r="J242" s="12">
        <v>570.15</v>
      </c>
      <c r="K242" s="12">
        <v>568.917282</v>
      </c>
      <c r="L242" s="12">
        <v>3565.1167802960708</v>
      </c>
    </row>
    <row r="243" spans="1:12" x14ac:dyDescent="0.35">
      <c r="A243" s="8" t="s">
        <v>504</v>
      </c>
      <c r="B243" s="8" t="s">
        <v>511</v>
      </c>
      <c r="C243" s="8" t="s">
        <v>512</v>
      </c>
      <c r="D243" s="9">
        <v>67</v>
      </c>
      <c r="E243" s="10">
        <v>63</v>
      </c>
      <c r="F243" s="10"/>
      <c r="G243" s="11" t="s">
        <v>12</v>
      </c>
      <c r="H243" s="11" t="s">
        <v>19</v>
      </c>
      <c r="I243" s="12">
        <v>1748.7542150189067</v>
      </c>
      <c r="J243" s="12">
        <v>613.05999999999995</v>
      </c>
      <c r="K243" s="12">
        <v>616.32705550000003</v>
      </c>
      <c r="L243" s="12">
        <v>2978.1412705189068</v>
      </c>
    </row>
    <row r="244" spans="1:12" x14ac:dyDescent="0.35">
      <c r="A244" s="8" t="s">
        <v>504</v>
      </c>
      <c r="B244" s="8" t="s">
        <v>513</v>
      </c>
      <c r="C244" s="8" t="s">
        <v>514</v>
      </c>
      <c r="D244" s="9">
        <v>24</v>
      </c>
      <c r="E244" s="10">
        <v>23.5</v>
      </c>
      <c r="F244" s="10"/>
      <c r="G244" s="11" t="s">
        <v>12</v>
      </c>
      <c r="H244" s="11" t="s">
        <v>13</v>
      </c>
      <c r="I244" s="12">
        <v>163.07827005959999</v>
      </c>
      <c r="J244" s="12">
        <v>490.45</v>
      </c>
      <c r="K244" s="12">
        <v>433.07442141799675</v>
      </c>
      <c r="L244" s="12">
        <v>1086.6026914775966</v>
      </c>
    </row>
    <row r="245" spans="1:12" x14ac:dyDescent="0.35">
      <c r="A245" s="8" t="s">
        <v>504</v>
      </c>
      <c r="B245" s="8" t="s">
        <v>515</v>
      </c>
      <c r="C245" s="8" t="s">
        <v>516</v>
      </c>
      <c r="D245" s="9">
        <v>49</v>
      </c>
      <c r="E245" s="10">
        <v>47</v>
      </c>
      <c r="F245" s="10"/>
      <c r="G245" s="11" t="s">
        <v>12</v>
      </c>
      <c r="H245" s="11" t="s">
        <v>19</v>
      </c>
      <c r="I245" s="12">
        <v>1304.6261604109304</v>
      </c>
      <c r="J245" s="12">
        <v>533.36</v>
      </c>
      <c r="K245" s="12">
        <v>212.39578528000001</v>
      </c>
      <c r="L245" s="12">
        <v>2050.3819456909305</v>
      </c>
    </row>
    <row r="246" spans="1:12" x14ac:dyDescent="0.35">
      <c r="A246" s="8" t="s">
        <v>504</v>
      </c>
      <c r="B246" s="8" t="s">
        <v>517</v>
      </c>
      <c r="C246" s="8" t="s">
        <v>518</v>
      </c>
      <c r="D246" s="9">
        <v>19</v>
      </c>
      <c r="E246" s="10">
        <v>19</v>
      </c>
      <c r="F246" s="10"/>
      <c r="G246" s="11" t="s">
        <v>12</v>
      </c>
      <c r="H246" s="11" t="s">
        <v>19</v>
      </c>
      <c r="I246" s="12">
        <v>527.40206484697194</v>
      </c>
      <c r="J246" s="12">
        <v>570.15</v>
      </c>
      <c r="K246" s="12">
        <v>379.278188</v>
      </c>
      <c r="L246" s="12">
        <v>1476.8302528469719</v>
      </c>
    </row>
    <row r="247" spans="1:12" x14ac:dyDescent="0.35">
      <c r="A247" s="8" t="s">
        <v>504</v>
      </c>
      <c r="B247" s="8" t="s">
        <v>519</v>
      </c>
      <c r="C247" s="8" t="s">
        <v>520</v>
      </c>
      <c r="D247" s="9">
        <v>25</v>
      </c>
      <c r="E247" s="10">
        <v>25</v>
      </c>
      <c r="F247" s="10"/>
      <c r="G247" s="11" t="s">
        <v>12</v>
      </c>
      <c r="H247" s="11" t="s">
        <v>16</v>
      </c>
      <c r="I247" s="12">
        <v>86.743760669999986</v>
      </c>
      <c r="J247" s="12">
        <v>410.75</v>
      </c>
      <c r="K247" s="12">
        <v>0</v>
      </c>
      <c r="L247" s="12">
        <v>497.49376066999997</v>
      </c>
    </row>
    <row r="248" spans="1:12" x14ac:dyDescent="0.35">
      <c r="A248" s="8" t="s">
        <v>504</v>
      </c>
      <c r="B248" s="8" t="s">
        <v>521</v>
      </c>
      <c r="C248" s="8" t="s">
        <v>522</v>
      </c>
      <c r="D248" s="9">
        <v>12</v>
      </c>
      <c r="E248" s="10">
        <v>12</v>
      </c>
      <c r="F248" s="10"/>
      <c r="G248" s="11" t="s">
        <v>12</v>
      </c>
      <c r="H248" s="11" t="s">
        <v>13</v>
      </c>
      <c r="I248" s="12">
        <v>83.274010243199982</v>
      </c>
      <c r="J248" s="12">
        <v>447.53</v>
      </c>
      <c r="K248" s="12">
        <v>200.0913466045175</v>
      </c>
      <c r="L248" s="12">
        <v>730.89535684771749</v>
      </c>
    </row>
    <row r="249" spans="1:12" x14ac:dyDescent="0.35">
      <c r="A249" s="8" t="s">
        <v>504</v>
      </c>
      <c r="B249" s="8" t="s">
        <v>523</v>
      </c>
      <c r="C249" s="8" t="s">
        <v>524</v>
      </c>
      <c r="D249" s="9">
        <v>264</v>
      </c>
      <c r="E249" s="10">
        <v>224.4</v>
      </c>
      <c r="F249" s="10"/>
      <c r="G249" s="11" t="s">
        <v>12</v>
      </c>
      <c r="H249" s="11" t="s">
        <v>19</v>
      </c>
      <c r="I249" s="12">
        <v>6228.8959658768681</v>
      </c>
      <c r="J249" s="12">
        <v>533.36</v>
      </c>
      <c r="K249" s="12">
        <v>586.22184932750008</v>
      </c>
      <c r="L249" s="12">
        <v>7348.4778152043682</v>
      </c>
    </row>
    <row r="250" spans="1:12" x14ac:dyDescent="0.35">
      <c r="A250" s="8" t="s">
        <v>525</v>
      </c>
      <c r="B250" s="8" t="s">
        <v>526</v>
      </c>
      <c r="C250" s="8" t="s">
        <v>527</v>
      </c>
      <c r="D250" s="9">
        <v>22</v>
      </c>
      <c r="E250" s="10">
        <v>15.8</v>
      </c>
      <c r="F250" s="10"/>
      <c r="G250" s="11" t="s">
        <v>48</v>
      </c>
      <c r="H250" s="11" t="s">
        <v>16</v>
      </c>
      <c r="I250" s="12">
        <v>50.253552014820002</v>
      </c>
      <c r="J250" s="12">
        <v>193.13</v>
      </c>
      <c r="K250" s="12">
        <v>0</v>
      </c>
      <c r="L250" s="12">
        <v>243.38355201482</v>
      </c>
    </row>
    <row r="251" spans="1:12" x14ac:dyDescent="0.35">
      <c r="A251" s="8" t="s">
        <v>525</v>
      </c>
      <c r="B251" s="8" t="s">
        <v>528</v>
      </c>
      <c r="C251" s="8" t="s">
        <v>529</v>
      </c>
      <c r="D251" s="9">
        <v>56</v>
      </c>
      <c r="E251" s="10">
        <v>52.1</v>
      </c>
      <c r="F251" s="10"/>
      <c r="G251" s="11" t="s">
        <v>48</v>
      </c>
      <c r="H251" s="11" t="s">
        <v>19</v>
      </c>
      <c r="I251" s="12">
        <v>1325.6759796657877</v>
      </c>
      <c r="J251" s="12">
        <v>705.72</v>
      </c>
      <c r="K251" s="12">
        <v>90.078569650000006</v>
      </c>
      <c r="L251" s="12">
        <v>2121.474549315788</v>
      </c>
    </row>
    <row r="252" spans="1:12" x14ac:dyDescent="0.35">
      <c r="A252" s="8" t="s">
        <v>525</v>
      </c>
      <c r="B252" s="8" t="s">
        <v>530</v>
      </c>
      <c r="C252" s="8" t="s">
        <v>531</v>
      </c>
      <c r="D252" s="9">
        <v>59</v>
      </c>
      <c r="E252" s="10">
        <v>49.7</v>
      </c>
      <c r="F252" s="10"/>
      <c r="G252" s="11" t="s">
        <v>48</v>
      </c>
      <c r="H252" s="11" t="s">
        <v>19</v>
      </c>
      <c r="I252" s="12">
        <v>1264.6083721571911</v>
      </c>
      <c r="J252" s="12">
        <v>722.77</v>
      </c>
      <c r="K252" s="12">
        <v>94.819547</v>
      </c>
      <c r="L252" s="12">
        <v>2082.1979191571909</v>
      </c>
    </row>
    <row r="253" spans="1:12" x14ac:dyDescent="0.35">
      <c r="A253" s="8" t="s">
        <v>525</v>
      </c>
      <c r="B253" s="8" t="s">
        <v>532</v>
      </c>
      <c r="C253" s="8" t="s">
        <v>533</v>
      </c>
      <c r="D253" s="9">
        <v>65</v>
      </c>
      <c r="E253" s="10">
        <v>54.5</v>
      </c>
      <c r="F253" s="10"/>
      <c r="G253" s="11" t="s">
        <v>48</v>
      </c>
      <c r="H253" s="11" t="s">
        <v>13</v>
      </c>
      <c r="I253" s="12">
        <v>346.68589681110001</v>
      </c>
      <c r="J253" s="12">
        <v>534.75</v>
      </c>
      <c r="K253" s="12">
        <v>16.44586410448089</v>
      </c>
      <c r="L253" s="12">
        <v>897.88176091558091</v>
      </c>
    </row>
    <row r="254" spans="1:12" x14ac:dyDescent="0.35">
      <c r="A254" s="8" t="s">
        <v>525</v>
      </c>
      <c r="B254" s="8" t="s">
        <v>534</v>
      </c>
      <c r="C254" s="8" t="s">
        <v>535</v>
      </c>
      <c r="D254" s="9">
        <v>35</v>
      </c>
      <c r="E254" s="10">
        <v>34.5</v>
      </c>
      <c r="F254" s="10"/>
      <c r="G254" s="11" t="s">
        <v>48</v>
      </c>
      <c r="H254" s="11" t="s">
        <v>16</v>
      </c>
      <c r="I254" s="12">
        <v>109.73085724755001</v>
      </c>
      <c r="J254" s="12">
        <v>249.86</v>
      </c>
      <c r="K254" s="12">
        <v>0</v>
      </c>
      <c r="L254" s="12">
        <v>359.59085724755005</v>
      </c>
    </row>
    <row r="255" spans="1:12" x14ac:dyDescent="0.35">
      <c r="A255" s="8" t="s">
        <v>525</v>
      </c>
      <c r="B255" s="18" t="s">
        <v>536</v>
      </c>
      <c r="C255" s="8" t="s">
        <v>537</v>
      </c>
      <c r="D255" s="9">
        <v>20</v>
      </c>
      <c r="E255" s="10">
        <v>19.5</v>
      </c>
      <c r="F255" s="17" t="s">
        <v>677</v>
      </c>
      <c r="G255" s="13" t="s">
        <v>48</v>
      </c>
      <c r="H255" s="13" t="s">
        <v>13</v>
      </c>
      <c r="I255" s="21">
        <v>124.04357775183722</v>
      </c>
      <c r="J255" s="19">
        <v>298.83999999999997</v>
      </c>
      <c r="K255" s="20">
        <v>6.5783456417923558</v>
      </c>
      <c r="L255" s="21">
        <f>SUBTOTAL(9,I255:K255)</f>
        <v>429.46192339362955</v>
      </c>
    </row>
    <row r="256" spans="1:12" x14ac:dyDescent="0.35">
      <c r="A256" s="8" t="s">
        <v>525</v>
      </c>
      <c r="B256" s="8" t="s">
        <v>538</v>
      </c>
      <c r="C256" s="8" t="s">
        <v>539</v>
      </c>
      <c r="D256" s="9">
        <v>32</v>
      </c>
      <c r="E256" s="10">
        <v>28.2</v>
      </c>
      <c r="F256" s="10"/>
      <c r="G256" s="11" t="s">
        <v>44</v>
      </c>
      <c r="H256" s="11" t="s">
        <v>16</v>
      </c>
      <c r="I256" s="12">
        <v>81.539135029799994</v>
      </c>
      <c r="J256" s="12">
        <v>236.84</v>
      </c>
      <c r="K256" s="12">
        <v>0</v>
      </c>
      <c r="L256" s="12">
        <v>318.37913502980001</v>
      </c>
    </row>
    <row r="257" spans="1:12" x14ac:dyDescent="0.35">
      <c r="A257" s="8" t="s">
        <v>525</v>
      </c>
      <c r="B257" s="8" t="s">
        <v>540</v>
      </c>
      <c r="C257" s="8" t="s">
        <v>541</v>
      </c>
      <c r="D257" s="9">
        <v>14</v>
      </c>
      <c r="E257" s="10">
        <v>11.1</v>
      </c>
      <c r="F257" s="10"/>
      <c r="G257" s="11" t="s">
        <v>44</v>
      </c>
      <c r="H257" s="11" t="s">
        <v>16</v>
      </c>
      <c r="I257" s="12">
        <v>32.0951914479</v>
      </c>
      <c r="J257" s="12">
        <v>158.1</v>
      </c>
      <c r="K257" s="12">
        <v>0</v>
      </c>
      <c r="L257" s="12">
        <v>190.19519144789999</v>
      </c>
    </row>
    <row r="258" spans="1:12" x14ac:dyDescent="0.35">
      <c r="A258" s="8" t="s">
        <v>542</v>
      </c>
      <c r="B258" s="8" t="s">
        <v>543</v>
      </c>
      <c r="C258" s="8" t="s">
        <v>544</v>
      </c>
      <c r="D258" s="9">
        <v>12</v>
      </c>
      <c r="E258" s="10">
        <v>12</v>
      </c>
      <c r="F258" s="10"/>
      <c r="G258" s="11" t="s">
        <v>12</v>
      </c>
      <c r="H258" s="11" t="s">
        <v>13</v>
      </c>
      <c r="I258" s="12">
        <v>83.274010243199982</v>
      </c>
      <c r="J258" s="12">
        <v>88.43</v>
      </c>
      <c r="K258" s="12">
        <v>109.6390940298726</v>
      </c>
      <c r="L258" s="12">
        <v>281.34310427307258</v>
      </c>
    </row>
    <row r="259" spans="1:12" x14ac:dyDescent="0.35">
      <c r="A259" s="8" t="s">
        <v>542</v>
      </c>
      <c r="B259" s="8" t="s">
        <v>545</v>
      </c>
      <c r="C259" s="8" t="s">
        <v>546</v>
      </c>
      <c r="D259" s="9">
        <v>29</v>
      </c>
      <c r="E259" s="10">
        <v>28.2</v>
      </c>
      <c r="F259" s="10"/>
      <c r="G259" s="11" t="s">
        <v>48</v>
      </c>
      <c r="H259" s="11" t="s">
        <v>19</v>
      </c>
      <c r="I259" s="12">
        <v>717.54438822601185</v>
      </c>
      <c r="J259" s="12">
        <v>293.82</v>
      </c>
      <c r="K259" s="12">
        <v>243.68623579000001</v>
      </c>
      <c r="L259" s="12">
        <v>1255.0506240160119</v>
      </c>
    </row>
    <row r="260" spans="1:12" x14ac:dyDescent="0.35">
      <c r="A260" s="8" t="s">
        <v>542</v>
      </c>
      <c r="B260" s="8" t="s">
        <v>547</v>
      </c>
      <c r="C260" s="8" t="s">
        <v>548</v>
      </c>
      <c r="D260" s="9">
        <v>20</v>
      </c>
      <c r="E260" s="10">
        <v>20</v>
      </c>
      <c r="F260" s="10"/>
      <c r="G260" s="11" t="s">
        <v>48</v>
      </c>
      <c r="H260" s="11" t="s">
        <v>13</v>
      </c>
      <c r="I260" s="12">
        <v>127.22418231600001</v>
      </c>
      <c r="J260" s="12">
        <v>147.37</v>
      </c>
      <c r="K260" s="12">
        <v>189.12743720153023</v>
      </c>
      <c r="L260" s="12">
        <v>463.72161951753026</v>
      </c>
    </row>
    <row r="261" spans="1:12" x14ac:dyDescent="0.35">
      <c r="A261" s="8" t="s">
        <v>542</v>
      </c>
      <c r="B261" s="8" t="s">
        <v>549</v>
      </c>
      <c r="C261" s="8" t="s">
        <v>550</v>
      </c>
      <c r="D261" s="9">
        <v>25</v>
      </c>
      <c r="E261" s="10">
        <v>22.4</v>
      </c>
      <c r="F261" s="10"/>
      <c r="G261" s="11" t="s">
        <v>48</v>
      </c>
      <c r="H261" s="11" t="s">
        <v>13</v>
      </c>
      <c r="I261" s="12">
        <v>142.49108419391999</v>
      </c>
      <c r="J261" s="12">
        <v>230.27</v>
      </c>
      <c r="K261" s="12">
        <v>333.86474620771577</v>
      </c>
      <c r="L261" s="12">
        <v>706.62583040163577</v>
      </c>
    </row>
    <row r="262" spans="1:12" x14ac:dyDescent="0.35">
      <c r="A262" s="8" t="s">
        <v>542</v>
      </c>
      <c r="B262" s="8" t="s">
        <v>551</v>
      </c>
      <c r="C262" s="8" t="s">
        <v>552</v>
      </c>
      <c r="D262" s="9">
        <v>14</v>
      </c>
      <c r="E262" s="10">
        <v>14</v>
      </c>
      <c r="F262" s="10"/>
      <c r="G262" s="11" t="s">
        <v>44</v>
      </c>
      <c r="H262" s="11" t="s">
        <v>13</v>
      </c>
      <c r="I262" s="12">
        <v>80.960843291999993</v>
      </c>
      <c r="J262" s="12">
        <v>149.21</v>
      </c>
      <c r="K262" s="12">
        <v>15.075375429107481</v>
      </c>
      <c r="L262" s="12">
        <v>245.24621872110748</v>
      </c>
    </row>
    <row r="263" spans="1:12" x14ac:dyDescent="0.35">
      <c r="A263" s="8" t="s">
        <v>542</v>
      </c>
      <c r="B263" s="8" t="s">
        <v>553</v>
      </c>
      <c r="C263" s="8" t="s">
        <v>554</v>
      </c>
      <c r="D263" s="9">
        <v>66</v>
      </c>
      <c r="E263" s="10">
        <v>65.2</v>
      </c>
      <c r="F263" s="10"/>
      <c r="G263" s="11" t="s">
        <v>12</v>
      </c>
      <c r="H263" s="11" t="s">
        <v>19</v>
      </c>
      <c r="I263" s="12">
        <v>1809.8218225275034</v>
      </c>
      <c r="J263" s="12">
        <v>668.7</v>
      </c>
      <c r="K263" s="12">
        <v>113.78345640000001</v>
      </c>
      <c r="L263" s="12">
        <v>2592.3052789275034</v>
      </c>
    </row>
    <row r="264" spans="1:12" x14ac:dyDescent="0.35">
      <c r="A264" s="8" t="s">
        <v>542</v>
      </c>
      <c r="B264" s="8" t="s">
        <v>555</v>
      </c>
      <c r="C264" s="8" t="s">
        <v>556</v>
      </c>
      <c r="D264" s="9">
        <v>39</v>
      </c>
      <c r="E264" s="10">
        <v>38.5</v>
      </c>
      <c r="F264" s="10"/>
      <c r="G264" s="11" t="s">
        <v>12</v>
      </c>
      <c r="H264" s="11" t="s">
        <v>13</v>
      </c>
      <c r="I264" s="12">
        <v>267.17078286359998</v>
      </c>
      <c r="J264" s="12">
        <v>379.48</v>
      </c>
      <c r="K264" s="12">
        <v>1250.9820628808463</v>
      </c>
      <c r="L264" s="12">
        <v>1897.6328457444463</v>
      </c>
    </row>
    <row r="265" spans="1:12" x14ac:dyDescent="0.35">
      <c r="A265" s="8" t="s">
        <v>542</v>
      </c>
      <c r="B265" s="8" t="s">
        <v>557</v>
      </c>
      <c r="C265" s="8" t="s">
        <v>558</v>
      </c>
      <c r="D265" s="9">
        <v>39</v>
      </c>
      <c r="E265" s="10">
        <v>37</v>
      </c>
      <c r="F265" s="10"/>
      <c r="G265" s="11" t="s">
        <v>12</v>
      </c>
      <c r="H265" s="11" t="s">
        <v>13</v>
      </c>
      <c r="I265" s="12">
        <v>256.7615315832</v>
      </c>
      <c r="J265" s="12">
        <v>287.38</v>
      </c>
      <c r="K265" s="12">
        <v>280.40198298139916</v>
      </c>
      <c r="L265" s="12">
        <v>824.54351456459926</v>
      </c>
    </row>
    <row r="266" spans="1:12" x14ac:dyDescent="0.35">
      <c r="A266" s="8" t="s">
        <v>542</v>
      </c>
      <c r="B266" s="8" t="s">
        <v>559</v>
      </c>
      <c r="C266" s="8" t="s">
        <v>560</v>
      </c>
      <c r="D266" s="9">
        <v>43</v>
      </c>
      <c r="E266" s="10">
        <v>41.7</v>
      </c>
      <c r="F266" s="10"/>
      <c r="G266" s="11" t="s">
        <v>12</v>
      </c>
      <c r="H266" s="11" t="s">
        <v>13</v>
      </c>
      <c r="I266" s="12">
        <v>289.37718559511995</v>
      </c>
      <c r="J266" s="12">
        <v>316.85000000000002</v>
      </c>
      <c r="K266" s="12">
        <v>117.86202608211305</v>
      </c>
      <c r="L266" s="12">
        <v>724.08921167723304</v>
      </c>
    </row>
    <row r="267" spans="1:12" x14ac:dyDescent="0.35">
      <c r="A267" s="8" t="s">
        <v>542</v>
      </c>
      <c r="B267" s="8" t="s">
        <v>561</v>
      </c>
      <c r="C267" s="8" t="s">
        <v>562</v>
      </c>
      <c r="D267" s="9">
        <v>72</v>
      </c>
      <c r="E267" s="10">
        <v>70.5</v>
      </c>
      <c r="F267" s="10"/>
      <c r="G267" s="11" t="s">
        <v>12</v>
      </c>
      <c r="H267" s="11" t="s">
        <v>13</v>
      </c>
      <c r="I267" s="12">
        <v>489.23481017879993</v>
      </c>
      <c r="J267" s="12">
        <v>650.28</v>
      </c>
      <c r="K267" s="12">
        <v>641.38870007475464</v>
      </c>
      <c r="L267" s="12">
        <v>1780.9035102535545</v>
      </c>
    </row>
    <row r="268" spans="1:12" x14ac:dyDescent="0.35">
      <c r="A268" s="8" t="s">
        <v>542</v>
      </c>
      <c r="B268" s="8" t="s">
        <v>563</v>
      </c>
      <c r="C268" s="8" t="s">
        <v>564</v>
      </c>
      <c r="D268" s="9">
        <v>39</v>
      </c>
      <c r="E268" s="10">
        <v>38.5</v>
      </c>
      <c r="F268" s="10"/>
      <c r="G268" s="11" t="s">
        <v>12</v>
      </c>
      <c r="H268" s="11" t="s">
        <v>19</v>
      </c>
      <c r="I268" s="12">
        <v>1068.683131400443</v>
      </c>
      <c r="J268" s="12">
        <v>395.14</v>
      </c>
      <c r="K268" s="12">
        <v>568.917282</v>
      </c>
      <c r="L268" s="12">
        <v>2032.7404134004428</v>
      </c>
    </row>
    <row r="269" spans="1:12" x14ac:dyDescent="0.35">
      <c r="A269" s="8" t="s">
        <v>542</v>
      </c>
      <c r="B269" s="8" t="s">
        <v>565</v>
      </c>
      <c r="C269" s="8" t="s">
        <v>566</v>
      </c>
      <c r="D269" s="9">
        <v>97</v>
      </c>
      <c r="E269" s="10">
        <v>97</v>
      </c>
      <c r="F269" s="10"/>
      <c r="G269" s="11" t="s">
        <v>12</v>
      </c>
      <c r="H269" s="11" t="s">
        <v>19</v>
      </c>
      <c r="I269" s="12">
        <v>2692.5263310608566</v>
      </c>
      <c r="J269" s="12">
        <v>982.79</v>
      </c>
      <c r="K269" s="12">
        <v>711.14660250000009</v>
      </c>
      <c r="L269" s="12">
        <v>4386.462933560857</v>
      </c>
    </row>
    <row r="270" spans="1:12" x14ac:dyDescent="0.35">
      <c r="A270" s="8" t="s">
        <v>542</v>
      </c>
      <c r="B270" s="8" t="s">
        <v>567</v>
      </c>
      <c r="C270" s="8" t="s">
        <v>568</v>
      </c>
      <c r="D270" s="9">
        <v>78</v>
      </c>
      <c r="E270" s="10">
        <v>78</v>
      </c>
      <c r="F270" s="10"/>
      <c r="G270" s="11" t="s">
        <v>12</v>
      </c>
      <c r="H270" s="11" t="s">
        <v>19</v>
      </c>
      <c r="I270" s="12">
        <v>2165.1242662138843</v>
      </c>
      <c r="J270" s="12">
        <v>790.28</v>
      </c>
      <c r="K270" s="12">
        <v>1347.38576287</v>
      </c>
      <c r="L270" s="12">
        <v>4302.7900290838843</v>
      </c>
    </row>
    <row r="271" spans="1:12" x14ac:dyDescent="0.35">
      <c r="A271" s="8" t="s">
        <v>569</v>
      </c>
      <c r="B271" s="8" t="s">
        <v>570</v>
      </c>
      <c r="C271" s="8" t="s">
        <v>571</v>
      </c>
      <c r="D271" s="9">
        <v>53</v>
      </c>
      <c r="E271" s="10">
        <v>50.4</v>
      </c>
      <c r="F271" s="10"/>
      <c r="G271" s="11" t="s">
        <v>48</v>
      </c>
      <c r="H271" s="11" t="s">
        <v>16</v>
      </c>
      <c r="I271" s="12">
        <v>160.30246971816001</v>
      </c>
      <c r="J271" s="12">
        <v>234.9</v>
      </c>
      <c r="K271" s="12">
        <v>0</v>
      </c>
      <c r="L271" s="12">
        <v>395.20246971816005</v>
      </c>
    </row>
    <row r="272" spans="1:12" x14ac:dyDescent="0.35">
      <c r="A272" s="8" t="s">
        <v>569</v>
      </c>
      <c r="B272" s="8" t="s">
        <v>572</v>
      </c>
      <c r="C272" s="8" t="s">
        <v>573</v>
      </c>
      <c r="D272" s="9">
        <v>31</v>
      </c>
      <c r="E272" s="10">
        <v>30.5</v>
      </c>
      <c r="F272" s="10"/>
      <c r="G272" s="11" t="s">
        <v>44</v>
      </c>
      <c r="H272" s="11" t="s">
        <v>19</v>
      </c>
      <c r="I272" s="12">
        <v>705.51592008037903</v>
      </c>
      <c r="J272" s="12">
        <v>561.15</v>
      </c>
      <c r="K272" s="12">
        <v>63.2920476225</v>
      </c>
      <c r="L272" s="12">
        <v>1329.9579677028789</v>
      </c>
    </row>
    <row r="273" spans="1:12" x14ac:dyDescent="0.35">
      <c r="A273" s="8" t="s">
        <v>569</v>
      </c>
      <c r="B273" s="8" t="s">
        <v>574</v>
      </c>
      <c r="C273" s="8" t="s">
        <v>575</v>
      </c>
      <c r="D273" s="9">
        <v>50</v>
      </c>
      <c r="E273" s="10">
        <v>43.2</v>
      </c>
      <c r="F273" s="10"/>
      <c r="G273" s="11" t="s">
        <v>48</v>
      </c>
      <c r="H273" s="11" t="s">
        <v>19</v>
      </c>
      <c r="I273" s="12">
        <v>1099.2169351547416</v>
      </c>
      <c r="J273" s="12">
        <v>574.20000000000005</v>
      </c>
      <c r="K273" s="12">
        <v>123.26541110000001</v>
      </c>
      <c r="L273" s="12">
        <v>1796.6823462547416</v>
      </c>
    </row>
    <row r="274" spans="1:12" x14ac:dyDescent="0.35">
      <c r="A274" s="8" t="s">
        <v>569</v>
      </c>
      <c r="B274" s="8" t="s">
        <v>576</v>
      </c>
      <c r="C274" s="8" t="s">
        <v>577</v>
      </c>
      <c r="D274" s="9">
        <v>107</v>
      </c>
      <c r="E274" s="10">
        <v>98.5</v>
      </c>
      <c r="F274" s="10"/>
      <c r="G274" s="11" t="s">
        <v>44</v>
      </c>
      <c r="H274" s="11" t="s">
        <v>13</v>
      </c>
      <c r="I274" s="12">
        <v>569.61736173299994</v>
      </c>
      <c r="J274" s="12">
        <v>417.6</v>
      </c>
      <c r="K274" s="12">
        <v>74.568288827067107</v>
      </c>
      <c r="L274" s="12">
        <v>1061.7856505600671</v>
      </c>
    </row>
    <row r="275" spans="1:12" x14ac:dyDescent="0.35">
      <c r="A275" s="8" t="s">
        <v>569</v>
      </c>
      <c r="B275" s="8" t="s">
        <v>578</v>
      </c>
      <c r="C275" s="8" t="s">
        <v>579</v>
      </c>
      <c r="D275" s="9">
        <v>25</v>
      </c>
      <c r="E275" s="10">
        <v>18.100000000000001</v>
      </c>
      <c r="F275" s="10"/>
      <c r="G275" s="11" t="s">
        <v>44</v>
      </c>
      <c r="H275" s="11" t="s">
        <v>13</v>
      </c>
      <c r="I275" s="12">
        <v>104.6708045418</v>
      </c>
      <c r="J275" s="12">
        <v>417.6</v>
      </c>
      <c r="K275" s="12">
        <v>0</v>
      </c>
      <c r="L275" s="12">
        <v>522.27080454179998</v>
      </c>
    </row>
    <row r="276" spans="1:12" x14ac:dyDescent="0.35">
      <c r="A276" s="8" t="s">
        <v>569</v>
      </c>
      <c r="B276" s="8" t="s">
        <v>580</v>
      </c>
      <c r="C276" s="8" t="s">
        <v>581</v>
      </c>
      <c r="D276" s="9">
        <v>41</v>
      </c>
      <c r="E276" s="10">
        <v>39.700000000000003</v>
      </c>
      <c r="F276" s="10"/>
      <c r="G276" s="11" t="s">
        <v>44</v>
      </c>
      <c r="H276" s="11" t="s">
        <v>13</v>
      </c>
      <c r="I276" s="12">
        <v>229.5818199066</v>
      </c>
      <c r="J276" s="12">
        <v>404.55</v>
      </c>
      <c r="K276" s="12">
        <v>86.355039630748564</v>
      </c>
      <c r="L276" s="12">
        <v>720.48685953734855</v>
      </c>
    </row>
    <row r="277" spans="1:12" x14ac:dyDescent="0.35">
      <c r="A277" s="8" t="s">
        <v>582</v>
      </c>
      <c r="B277" s="8" t="s">
        <v>583</v>
      </c>
      <c r="C277" s="8" t="s">
        <v>584</v>
      </c>
      <c r="D277" s="9">
        <v>74</v>
      </c>
      <c r="E277" s="10">
        <v>73</v>
      </c>
      <c r="F277" s="10"/>
      <c r="G277" s="11" t="s">
        <v>12</v>
      </c>
      <c r="H277" s="11" t="s">
        <v>13</v>
      </c>
      <c r="I277" s="12">
        <v>506.58356231279993</v>
      </c>
      <c r="J277" s="12">
        <v>446.67</v>
      </c>
      <c r="K277" s="12">
        <v>90.698940536212106</v>
      </c>
      <c r="L277" s="12">
        <v>1043.952502849012</v>
      </c>
    </row>
    <row r="278" spans="1:12" x14ac:dyDescent="0.35">
      <c r="A278" s="8" t="s">
        <v>582</v>
      </c>
      <c r="B278" s="8" t="s">
        <v>585</v>
      </c>
      <c r="C278" s="8" t="s">
        <v>586</v>
      </c>
      <c r="D278" s="9">
        <v>63</v>
      </c>
      <c r="E278" s="10">
        <v>54.3</v>
      </c>
      <c r="F278" s="10"/>
      <c r="G278" s="11" t="s">
        <v>12</v>
      </c>
      <c r="H278" s="11" t="s">
        <v>19</v>
      </c>
      <c r="I278" s="12">
        <v>1507.2595853258197</v>
      </c>
      <c r="J278" s="12">
        <v>547.16999999999996</v>
      </c>
      <c r="K278" s="12">
        <v>568.41947937825</v>
      </c>
      <c r="L278" s="12">
        <v>2622.8490647040694</v>
      </c>
    </row>
    <row r="279" spans="1:12" x14ac:dyDescent="0.35">
      <c r="A279" s="8" t="s">
        <v>582</v>
      </c>
      <c r="B279" s="8" t="s">
        <v>587</v>
      </c>
      <c r="C279" s="8" t="s">
        <v>588</v>
      </c>
      <c r="D279" s="9">
        <v>49</v>
      </c>
      <c r="E279" s="10">
        <v>49</v>
      </c>
      <c r="F279" s="10"/>
      <c r="G279" s="11" t="s">
        <v>12</v>
      </c>
      <c r="H279" s="11" t="s">
        <v>13</v>
      </c>
      <c r="I279" s="12">
        <v>340.03554182639999</v>
      </c>
      <c r="J279" s="12">
        <v>446.67</v>
      </c>
      <c r="K279" s="12">
        <v>0</v>
      </c>
      <c r="L279" s="12">
        <v>786.70554182640001</v>
      </c>
    </row>
    <row r="280" spans="1:12" x14ac:dyDescent="0.35">
      <c r="A280" s="8" t="s">
        <v>582</v>
      </c>
      <c r="B280" s="8" t="s">
        <v>589</v>
      </c>
      <c r="C280" s="8" t="s">
        <v>590</v>
      </c>
      <c r="D280" s="9">
        <v>52</v>
      </c>
      <c r="E280" s="10">
        <v>47.9</v>
      </c>
      <c r="F280" s="10"/>
      <c r="G280" s="11" t="s">
        <v>12</v>
      </c>
      <c r="H280" s="11" t="s">
        <v>19</v>
      </c>
      <c r="I280" s="12">
        <v>1329.6083634826291</v>
      </c>
      <c r="J280" s="12">
        <v>547.16999999999996</v>
      </c>
      <c r="K280" s="12">
        <v>152.84910976399999</v>
      </c>
      <c r="L280" s="12">
        <v>2029.6274732466291</v>
      </c>
    </row>
    <row r="281" spans="1:12" x14ac:dyDescent="0.35">
      <c r="A281" s="8" t="s">
        <v>582</v>
      </c>
      <c r="B281" s="8" t="s">
        <v>591</v>
      </c>
      <c r="C281" s="8" t="s">
        <v>592</v>
      </c>
      <c r="D281" s="9">
        <v>25</v>
      </c>
      <c r="E281" s="10">
        <v>20.5</v>
      </c>
      <c r="F281" s="10"/>
      <c r="G281" s="11" t="s">
        <v>48</v>
      </c>
      <c r="H281" s="11" t="s">
        <v>16</v>
      </c>
      <c r="I281" s="12">
        <v>65.202393436950004</v>
      </c>
      <c r="J281" s="12">
        <v>335</v>
      </c>
      <c r="K281" s="12">
        <v>0</v>
      </c>
      <c r="L281" s="12">
        <v>400.20239343694999</v>
      </c>
    </row>
    <row r="282" spans="1:12" x14ac:dyDescent="0.35">
      <c r="A282" s="8" t="s">
        <v>582</v>
      </c>
      <c r="B282" s="8" t="s">
        <v>593</v>
      </c>
      <c r="C282" s="8" t="s">
        <v>594</v>
      </c>
      <c r="D282" s="9">
        <v>54</v>
      </c>
      <c r="E282" s="10">
        <v>50</v>
      </c>
      <c r="F282" s="10"/>
      <c r="G282" s="11" t="s">
        <v>12</v>
      </c>
      <c r="H282" s="11" t="s">
        <v>13</v>
      </c>
      <c r="I282" s="12">
        <v>346.97504267999994</v>
      </c>
      <c r="J282" s="12">
        <v>446.67</v>
      </c>
      <c r="K282" s="12">
        <v>140.42026967875933</v>
      </c>
      <c r="L282" s="12">
        <v>934.06531235875923</v>
      </c>
    </row>
    <row r="283" spans="1:12" x14ac:dyDescent="0.35">
      <c r="A283" s="8" t="s">
        <v>582</v>
      </c>
      <c r="B283" s="8" t="s">
        <v>595</v>
      </c>
      <c r="C283" s="8" t="s">
        <v>596</v>
      </c>
      <c r="D283" s="9">
        <v>36</v>
      </c>
      <c r="E283" s="10">
        <v>32.6</v>
      </c>
      <c r="F283" s="10"/>
      <c r="G283" s="11" t="s">
        <v>12</v>
      </c>
      <c r="H283" s="11" t="s">
        <v>16</v>
      </c>
      <c r="I283" s="12">
        <v>113.11386391367999</v>
      </c>
      <c r="J283" s="12">
        <v>268</v>
      </c>
      <c r="K283" s="12">
        <v>0</v>
      </c>
      <c r="L283" s="12">
        <v>381.11386391368001</v>
      </c>
    </row>
    <row r="284" spans="1:12" x14ac:dyDescent="0.35">
      <c r="A284" s="8" t="s">
        <v>582</v>
      </c>
      <c r="B284" s="8" t="s">
        <v>597</v>
      </c>
      <c r="C284" s="8" t="s">
        <v>598</v>
      </c>
      <c r="D284" s="9">
        <v>30</v>
      </c>
      <c r="E284" s="10">
        <v>29</v>
      </c>
      <c r="F284" s="10"/>
      <c r="G284" s="11" t="s">
        <v>48</v>
      </c>
      <c r="H284" s="11" t="s">
        <v>16</v>
      </c>
      <c r="I284" s="12">
        <v>92.2375321791</v>
      </c>
      <c r="J284" s="12">
        <v>424.33</v>
      </c>
      <c r="K284" s="12">
        <v>0</v>
      </c>
      <c r="L284" s="12">
        <v>516.5675321791</v>
      </c>
    </row>
    <row r="285" spans="1:12" x14ac:dyDescent="0.35">
      <c r="A285" s="8" t="s">
        <v>582</v>
      </c>
      <c r="B285" s="8" t="s">
        <v>599</v>
      </c>
      <c r="C285" s="8" t="s">
        <v>600</v>
      </c>
      <c r="D285" s="9">
        <v>24</v>
      </c>
      <c r="E285" s="10">
        <v>21</v>
      </c>
      <c r="F285" s="10"/>
      <c r="G285" s="11" t="s">
        <v>12</v>
      </c>
      <c r="H285" s="11" t="s">
        <v>16</v>
      </c>
      <c r="I285" s="12">
        <v>72.864758962799996</v>
      </c>
      <c r="J285" s="12">
        <v>335</v>
      </c>
      <c r="K285" s="12">
        <v>0</v>
      </c>
      <c r="L285" s="12">
        <v>407.86475896280001</v>
      </c>
    </row>
    <row r="286" spans="1:12" x14ac:dyDescent="0.35">
      <c r="A286" s="8" t="s">
        <v>582</v>
      </c>
      <c r="B286" s="8" t="s">
        <v>601</v>
      </c>
      <c r="C286" s="8" t="s">
        <v>602</v>
      </c>
      <c r="D286" s="9">
        <v>39</v>
      </c>
      <c r="E286" s="10">
        <v>35.799999999999997</v>
      </c>
      <c r="F286" s="10"/>
      <c r="G286" s="11" t="s">
        <v>12</v>
      </c>
      <c r="H286" s="11" t="s">
        <v>19</v>
      </c>
      <c r="I286" s="12">
        <v>993.73652218534687</v>
      </c>
      <c r="J286" s="12">
        <v>469</v>
      </c>
      <c r="K286" s="12">
        <v>415.34754367880004</v>
      </c>
      <c r="L286" s="12">
        <v>1878.0840658641471</v>
      </c>
    </row>
    <row r="287" spans="1:12" x14ac:dyDescent="0.35">
      <c r="A287" s="8" t="s">
        <v>582</v>
      </c>
      <c r="B287" s="8" t="s">
        <v>603</v>
      </c>
      <c r="C287" s="8" t="s">
        <v>604</v>
      </c>
      <c r="D287" s="9">
        <v>44</v>
      </c>
      <c r="E287" s="10">
        <v>40.700000000000003</v>
      </c>
      <c r="F287" s="10"/>
      <c r="G287" s="11" t="s">
        <v>48</v>
      </c>
      <c r="H287" s="11" t="s">
        <v>16</v>
      </c>
      <c r="I287" s="12">
        <v>129.45060550653002</v>
      </c>
      <c r="J287" s="12">
        <v>424.32</v>
      </c>
      <c r="K287" s="12">
        <v>0</v>
      </c>
      <c r="L287" s="12">
        <v>553.77060550653005</v>
      </c>
    </row>
    <row r="288" spans="1:12" x14ac:dyDescent="0.35">
      <c r="A288" s="8" t="s">
        <v>605</v>
      </c>
      <c r="B288" s="8" t="s">
        <v>606</v>
      </c>
      <c r="C288" s="8" t="s">
        <v>607</v>
      </c>
      <c r="D288" s="9">
        <v>34</v>
      </c>
      <c r="E288" s="10">
        <v>27.1</v>
      </c>
      <c r="F288" s="10"/>
      <c r="G288" s="11" t="s">
        <v>12</v>
      </c>
      <c r="H288" s="11" t="s">
        <v>16</v>
      </c>
      <c r="I288" s="12">
        <v>94.030236566279996</v>
      </c>
      <c r="J288" s="12">
        <v>381</v>
      </c>
      <c r="K288" s="12">
        <v>0</v>
      </c>
      <c r="L288" s="12">
        <v>475.03023656628</v>
      </c>
    </row>
    <row r="289" spans="1:12" x14ac:dyDescent="0.35">
      <c r="A289" s="8" t="s">
        <v>605</v>
      </c>
      <c r="B289" s="8" t="s">
        <v>608</v>
      </c>
      <c r="C289" s="8" t="s">
        <v>609</v>
      </c>
      <c r="D289" s="9">
        <v>120</v>
      </c>
      <c r="E289" s="10">
        <v>119.5</v>
      </c>
      <c r="F289" s="10"/>
      <c r="G289" s="11" t="s">
        <v>48</v>
      </c>
      <c r="H289" s="11" t="s">
        <v>13</v>
      </c>
      <c r="I289" s="12">
        <v>760.1644893381</v>
      </c>
      <c r="J289" s="12">
        <v>445.3</v>
      </c>
      <c r="K289" s="12">
        <v>8.0102322098224921</v>
      </c>
      <c r="L289" s="12">
        <v>1213.4747215479226</v>
      </c>
    </row>
    <row r="290" spans="1:12" x14ac:dyDescent="0.35">
      <c r="A290" s="8" t="s">
        <v>605</v>
      </c>
      <c r="B290" s="8" t="s">
        <v>610</v>
      </c>
      <c r="C290" s="8" t="s">
        <v>611</v>
      </c>
      <c r="D290" s="9">
        <v>110</v>
      </c>
      <c r="E290" s="10">
        <v>107.9</v>
      </c>
      <c r="F290" s="10"/>
      <c r="G290" s="11" t="s">
        <v>12</v>
      </c>
      <c r="H290" s="11" t="s">
        <v>19</v>
      </c>
      <c r="I290" s="12">
        <v>2995.0885682625403</v>
      </c>
      <c r="J290" s="12">
        <v>704</v>
      </c>
      <c r="K290" s="12">
        <v>1445.99809175</v>
      </c>
      <c r="L290" s="12">
        <v>5145.0866600125401</v>
      </c>
    </row>
    <row r="291" spans="1:12" x14ac:dyDescent="0.35">
      <c r="A291" s="8" t="s">
        <v>605</v>
      </c>
      <c r="B291" s="8" t="s">
        <v>612</v>
      </c>
      <c r="C291" s="8" t="s">
        <v>613</v>
      </c>
      <c r="D291" s="9">
        <v>59</v>
      </c>
      <c r="E291" s="10">
        <v>26.3</v>
      </c>
      <c r="F291" s="10"/>
      <c r="G291" s="11" t="s">
        <v>12</v>
      </c>
      <c r="H291" s="11" t="s">
        <v>13</v>
      </c>
      <c r="I291" s="12">
        <v>182.50887244967998</v>
      </c>
      <c r="J291" s="12">
        <v>575</v>
      </c>
      <c r="K291" s="12">
        <v>68.524433768670377</v>
      </c>
      <c r="L291" s="12">
        <v>826.03330621835039</v>
      </c>
    </row>
    <row r="292" spans="1:12" x14ac:dyDescent="0.35">
      <c r="A292" s="8" t="s">
        <v>605</v>
      </c>
      <c r="B292" s="8" t="s">
        <v>614</v>
      </c>
      <c r="C292" s="8" t="s">
        <v>615</v>
      </c>
      <c r="D292" s="9">
        <v>70</v>
      </c>
      <c r="E292" s="10">
        <v>65.3</v>
      </c>
      <c r="F292" s="10"/>
      <c r="G292" s="11" t="s">
        <v>12</v>
      </c>
      <c r="H292" s="11" t="s">
        <v>19</v>
      </c>
      <c r="I292" s="12">
        <v>1812.5976228688032</v>
      </c>
      <c r="J292" s="12">
        <v>704</v>
      </c>
      <c r="K292" s="12">
        <v>416.25781133000004</v>
      </c>
      <c r="L292" s="12">
        <v>2932.8554341988033</v>
      </c>
    </row>
    <row r="293" spans="1:12" x14ac:dyDescent="0.35">
      <c r="A293" s="8" t="s">
        <v>605</v>
      </c>
      <c r="B293" s="8" t="s">
        <v>616</v>
      </c>
      <c r="C293" s="8" t="s">
        <v>617</v>
      </c>
      <c r="D293" s="9">
        <v>90</v>
      </c>
      <c r="E293" s="10">
        <v>70</v>
      </c>
      <c r="F293" s="10"/>
      <c r="G293" s="11" t="s">
        <v>12</v>
      </c>
      <c r="H293" s="11" t="s">
        <v>19</v>
      </c>
      <c r="I293" s="12">
        <v>1943.0602389098963</v>
      </c>
      <c r="J293" s="12">
        <v>769</v>
      </c>
      <c r="K293" s="12">
        <v>34.135036920000005</v>
      </c>
      <c r="L293" s="12">
        <v>2746.1952758298962</v>
      </c>
    </row>
    <row r="294" spans="1:12" x14ac:dyDescent="0.35">
      <c r="A294" s="8" t="s">
        <v>605</v>
      </c>
      <c r="B294" s="8" t="s">
        <v>618</v>
      </c>
      <c r="C294" s="8" t="s">
        <v>619</v>
      </c>
      <c r="D294" s="9">
        <v>37</v>
      </c>
      <c r="E294" s="10">
        <v>34.9</v>
      </c>
      <c r="F294" s="10"/>
      <c r="G294" s="11" t="s">
        <v>12</v>
      </c>
      <c r="H294" s="11" t="s">
        <v>13</v>
      </c>
      <c r="I294" s="12">
        <v>242.18857979063995</v>
      </c>
      <c r="J294" s="12">
        <v>575</v>
      </c>
      <c r="K294" s="12">
        <v>179.80811420899107</v>
      </c>
      <c r="L294" s="12">
        <v>996.99669399963113</v>
      </c>
    </row>
    <row r="295" spans="1:12" x14ac:dyDescent="0.35">
      <c r="A295" s="8" t="s">
        <v>605</v>
      </c>
      <c r="B295" s="8" t="s">
        <v>620</v>
      </c>
      <c r="C295" s="8" t="s">
        <v>621</v>
      </c>
      <c r="D295" s="9">
        <v>31</v>
      </c>
      <c r="E295" s="10">
        <v>27.9</v>
      </c>
      <c r="F295" s="10"/>
      <c r="G295" s="11" t="s">
        <v>12</v>
      </c>
      <c r="H295" s="11" t="s">
        <v>19</v>
      </c>
      <c r="I295" s="12">
        <v>774.44829522265866</v>
      </c>
      <c r="J295" s="12">
        <v>594.70000000000005</v>
      </c>
      <c r="K295" s="12">
        <v>0</v>
      </c>
      <c r="L295" s="12">
        <v>1369.1482952226588</v>
      </c>
    </row>
    <row r="296" spans="1:12" x14ac:dyDescent="0.35">
      <c r="A296" s="8" t="s">
        <v>605</v>
      </c>
      <c r="B296" s="8" t="s">
        <v>622</v>
      </c>
      <c r="C296" s="8" t="s">
        <v>623</v>
      </c>
      <c r="D296" s="9">
        <v>217</v>
      </c>
      <c r="E296" s="10">
        <v>186</v>
      </c>
      <c r="F296" s="10"/>
      <c r="G296" s="11" t="s">
        <v>12</v>
      </c>
      <c r="H296" s="11" t="s">
        <v>19</v>
      </c>
      <c r="I296" s="12">
        <v>5162.9886348177251</v>
      </c>
      <c r="J296" s="12">
        <v>769</v>
      </c>
      <c r="K296" s="12">
        <v>1107.02484859329</v>
      </c>
      <c r="L296" s="12">
        <v>7039.0134834110149</v>
      </c>
    </row>
    <row r="297" spans="1:12" x14ac:dyDescent="0.35">
      <c r="A297" s="8" t="s">
        <v>605</v>
      </c>
      <c r="B297" s="8" t="s">
        <v>624</v>
      </c>
      <c r="C297" s="8" t="s">
        <v>625</v>
      </c>
      <c r="D297" s="9">
        <v>58</v>
      </c>
      <c r="E297" s="10">
        <v>53.5</v>
      </c>
      <c r="F297" s="10"/>
      <c r="G297" s="11" t="s">
        <v>44</v>
      </c>
      <c r="H297" s="11" t="s">
        <v>13</v>
      </c>
      <c r="I297" s="12">
        <v>309.38607972299997</v>
      </c>
      <c r="J297" s="12">
        <v>445.3</v>
      </c>
      <c r="K297" s="12">
        <v>139.78984488808757</v>
      </c>
      <c r="L297" s="12">
        <v>894.47592461108752</v>
      </c>
    </row>
    <row r="298" spans="1:12" x14ac:dyDescent="0.35">
      <c r="A298" s="8" t="s">
        <v>605</v>
      </c>
      <c r="B298" s="8" t="s">
        <v>626</v>
      </c>
      <c r="C298" s="8" t="s">
        <v>627</v>
      </c>
      <c r="D298" s="9">
        <v>22</v>
      </c>
      <c r="E298" s="10">
        <v>19.399999999999999</v>
      </c>
      <c r="F298" s="10"/>
      <c r="G298" s="11" t="s">
        <v>12</v>
      </c>
      <c r="H298" s="11" t="s">
        <v>13</v>
      </c>
      <c r="I298" s="12">
        <v>134.62631655983998</v>
      </c>
      <c r="J298" s="12">
        <v>507.7</v>
      </c>
      <c r="K298" s="12">
        <v>483.01502874860375</v>
      </c>
      <c r="L298" s="12">
        <v>1125.3413453084436</v>
      </c>
    </row>
    <row r="299" spans="1:12" x14ac:dyDescent="0.35">
      <c r="A299" s="8" t="s">
        <v>628</v>
      </c>
      <c r="B299" s="8" t="s">
        <v>629</v>
      </c>
      <c r="C299" s="8" t="s">
        <v>630</v>
      </c>
      <c r="D299" s="9">
        <v>27</v>
      </c>
      <c r="E299" s="10">
        <v>27</v>
      </c>
      <c r="F299" s="10"/>
      <c r="G299" s="11" t="s">
        <v>12</v>
      </c>
      <c r="H299" s="11" t="s">
        <v>19</v>
      </c>
      <c r="I299" s="12">
        <v>749.46609215095998</v>
      </c>
      <c r="J299" s="12">
        <v>727.4</v>
      </c>
      <c r="K299" s="12">
        <v>638.55939468509007</v>
      </c>
      <c r="L299" s="12">
        <v>2115.4254868360499</v>
      </c>
    </row>
    <row r="300" spans="1:12" x14ac:dyDescent="0.35">
      <c r="A300" s="8" t="s">
        <v>628</v>
      </c>
      <c r="B300" s="8" t="s">
        <v>631</v>
      </c>
      <c r="C300" s="8" t="s">
        <v>632</v>
      </c>
      <c r="D300" s="9">
        <v>63</v>
      </c>
      <c r="E300" s="10">
        <v>57.7</v>
      </c>
      <c r="F300" s="10"/>
      <c r="G300" s="11" t="s">
        <v>12</v>
      </c>
      <c r="H300" s="11" t="s">
        <v>19</v>
      </c>
      <c r="I300" s="12">
        <v>1601.6367969300147</v>
      </c>
      <c r="J300" s="12">
        <v>727.4</v>
      </c>
      <c r="K300" s="12">
        <v>663.73682900000006</v>
      </c>
      <c r="L300" s="12">
        <v>2992.7736259300145</v>
      </c>
    </row>
    <row r="301" spans="1:12" x14ac:dyDescent="0.35">
      <c r="A301" s="8" t="s">
        <v>628</v>
      </c>
      <c r="B301" s="8" t="s">
        <v>633</v>
      </c>
      <c r="C301" s="8" t="s">
        <v>634</v>
      </c>
      <c r="D301" s="9">
        <v>43</v>
      </c>
      <c r="E301" s="10">
        <v>23</v>
      </c>
      <c r="F301" s="10"/>
      <c r="G301" s="11" t="s">
        <v>48</v>
      </c>
      <c r="H301" s="11" t="s">
        <v>13</v>
      </c>
      <c r="I301" s="12">
        <v>146.30780966340001</v>
      </c>
      <c r="J301" s="12">
        <v>538.6</v>
      </c>
      <c r="K301" s="12">
        <v>15.349473164182164</v>
      </c>
      <c r="L301" s="12">
        <v>700.25728282758223</v>
      </c>
    </row>
    <row r="302" spans="1:12" x14ac:dyDescent="0.35">
      <c r="A302" s="8" t="s">
        <v>628</v>
      </c>
      <c r="B302" s="8" t="s">
        <v>635</v>
      </c>
      <c r="C302" s="8" t="s">
        <v>636</v>
      </c>
      <c r="D302" s="9">
        <v>127</v>
      </c>
      <c r="E302" s="10">
        <v>120.5</v>
      </c>
      <c r="F302" s="10"/>
      <c r="G302" s="11" t="s">
        <v>48</v>
      </c>
      <c r="H302" s="11" t="s">
        <v>19</v>
      </c>
      <c r="I302" s="12">
        <v>3066.1027936607952</v>
      </c>
      <c r="J302" s="12">
        <v>727.4</v>
      </c>
      <c r="K302" s="12">
        <v>179.95327727394999</v>
      </c>
      <c r="L302" s="12">
        <v>3973.4560709347452</v>
      </c>
    </row>
    <row r="303" spans="1:12" x14ac:dyDescent="0.35">
      <c r="A303" s="8" t="s">
        <v>628</v>
      </c>
      <c r="B303" s="8" t="s">
        <v>637</v>
      </c>
      <c r="C303" s="8" t="s">
        <v>638</v>
      </c>
      <c r="D303" s="9">
        <v>100</v>
      </c>
      <c r="E303" s="10">
        <v>95.9</v>
      </c>
      <c r="F303" s="10"/>
      <c r="G303" s="11" t="s">
        <v>48</v>
      </c>
      <c r="H303" s="11" t="s">
        <v>19</v>
      </c>
      <c r="I303" s="12">
        <v>2440.1598166976787</v>
      </c>
      <c r="J303" s="12">
        <v>727.4</v>
      </c>
      <c r="K303" s="12">
        <v>417.20600680000001</v>
      </c>
      <c r="L303" s="12">
        <v>3584.7658234976789</v>
      </c>
    </row>
    <row r="304" spans="1:12" x14ac:dyDescent="0.35">
      <c r="A304" s="8" t="s">
        <v>628</v>
      </c>
      <c r="B304" s="8" t="s">
        <v>639</v>
      </c>
      <c r="C304" s="8" t="s">
        <v>640</v>
      </c>
      <c r="D304" s="9">
        <v>57</v>
      </c>
      <c r="E304" s="10">
        <v>52</v>
      </c>
      <c r="F304" s="10"/>
      <c r="G304" s="11" t="s">
        <v>44</v>
      </c>
      <c r="H304" s="11" t="s">
        <v>13</v>
      </c>
      <c r="I304" s="12">
        <v>300.711703656</v>
      </c>
      <c r="J304" s="12">
        <v>538.6</v>
      </c>
      <c r="K304" s="12">
        <v>45.500224022397127</v>
      </c>
      <c r="L304" s="12">
        <v>884.81192767839707</v>
      </c>
    </row>
    <row r="305" spans="1:12" x14ac:dyDescent="0.35">
      <c r="A305" s="8" t="s">
        <v>628</v>
      </c>
      <c r="B305" s="8" t="s">
        <v>641</v>
      </c>
      <c r="C305" s="8" t="s">
        <v>642</v>
      </c>
      <c r="D305" s="9">
        <v>82</v>
      </c>
      <c r="E305" s="10">
        <v>74.5</v>
      </c>
      <c r="F305" s="10"/>
      <c r="G305" s="11" t="s">
        <v>12</v>
      </c>
      <c r="H305" s="11" t="s">
        <v>19</v>
      </c>
      <c r="I305" s="12">
        <v>2067.9712542683897</v>
      </c>
      <c r="J305" s="12">
        <v>727.4</v>
      </c>
      <c r="K305" s="12">
        <v>80.875384418180005</v>
      </c>
      <c r="L305" s="12">
        <v>2876.2466386865699</v>
      </c>
    </row>
    <row r="306" spans="1:12" x14ac:dyDescent="0.35">
      <c r="A306" s="8" t="s">
        <v>628</v>
      </c>
      <c r="B306" s="8" t="s">
        <v>643</v>
      </c>
      <c r="C306" s="8" t="s">
        <v>644</v>
      </c>
      <c r="D306" s="9">
        <v>51</v>
      </c>
      <c r="E306" s="10">
        <v>47.9</v>
      </c>
      <c r="F306" s="10"/>
      <c r="G306" s="11" t="s">
        <v>12</v>
      </c>
      <c r="H306" s="11" t="s">
        <v>13</v>
      </c>
      <c r="I306" s="12">
        <v>332.40209088743995</v>
      </c>
      <c r="J306" s="12">
        <v>538.6</v>
      </c>
      <c r="K306" s="12">
        <v>32.89172820896178</v>
      </c>
      <c r="L306" s="12">
        <v>903.89381909640178</v>
      </c>
    </row>
    <row r="307" spans="1:12" x14ac:dyDescent="0.35">
      <c r="A307" s="8" t="s">
        <v>628</v>
      </c>
      <c r="B307" s="8" t="s">
        <v>645</v>
      </c>
      <c r="C307" s="8" t="s">
        <v>646</v>
      </c>
      <c r="D307" s="9">
        <v>25</v>
      </c>
      <c r="E307" s="10">
        <v>23</v>
      </c>
      <c r="F307" s="10"/>
      <c r="G307" s="11" t="s">
        <v>44</v>
      </c>
      <c r="H307" s="11" t="s">
        <v>13</v>
      </c>
      <c r="I307" s="12">
        <v>133.007099694</v>
      </c>
      <c r="J307" s="12">
        <v>538.6</v>
      </c>
      <c r="K307" s="12">
        <v>24.668796156721335</v>
      </c>
      <c r="L307" s="12">
        <v>696.27589585072133</v>
      </c>
    </row>
    <row r="308" spans="1:12" x14ac:dyDescent="0.35">
      <c r="A308" s="8" t="s">
        <v>628</v>
      </c>
      <c r="B308" s="8" t="s">
        <v>647</v>
      </c>
      <c r="C308" s="8" t="s">
        <v>648</v>
      </c>
      <c r="D308" s="9">
        <v>112</v>
      </c>
      <c r="E308" s="10">
        <v>109.9</v>
      </c>
      <c r="F308" s="10"/>
      <c r="G308" s="11" t="s">
        <v>44</v>
      </c>
      <c r="H308" s="11" t="s">
        <v>16</v>
      </c>
      <c r="I308" s="12">
        <v>317.7713099211</v>
      </c>
      <c r="J308" s="12">
        <v>345.3</v>
      </c>
      <c r="K308" s="12">
        <v>0</v>
      </c>
      <c r="L308" s="12">
        <v>663.07130992110001</v>
      </c>
    </row>
    <row r="309" spans="1:12" x14ac:dyDescent="0.35">
      <c r="A309" s="8" t="s">
        <v>628</v>
      </c>
      <c r="B309" s="8" t="s">
        <v>649</v>
      </c>
      <c r="C309" s="8" t="s">
        <v>650</v>
      </c>
      <c r="D309" s="9">
        <v>37</v>
      </c>
      <c r="E309" s="10">
        <v>29.4</v>
      </c>
      <c r="F309" s="10"/>
      <c r="G309" s="11" t="s">
        <v>48</v>
      </c>
      <c r="H309" s="11" t="s">
        <v>16</v>
      </c>
      <c r="I309" s="12">
        <v>93.509774002259988</v>
      </c>
      <c r="J309" s="12">
        <v>345.3</v>
      </c>
      <c r="K309" s="12">
        <v>0</v>
      </c>
      <c r="L309" s="12">
        <v>438.80977400225999</v>
      </c>
    </row>
    <row r="310" spans="1:12" x14ac:dyDescent="0.35">
      <c r="A310" s="8" t="s">
        <v>628</v>
      </c>
      <c r="B310" s="8" t="s">
        <v>651</v>
      </c>
      <c r="C310" s="8" t="s">
        <v>652</v>
      </c>
      <c r="D310" s="9">
        <v>111</v>
      </c>
      <c r="E310" s="10">
        <v>100.8</v>
      </c>
      <c r="F310" s="10"/>
      <c r="G310" s="11" t="s">
        <v>48</v>
      </c>
      <c r="H310" s="11" t="s">
        <v>19</v>
      </c>
      <c r="I310" s="12">
        <v>2564.8395153610636</v>
      </c>
      <c r="J310" s="12">
        <v>727.4</v>
      </c>
      <c r="K310" s="12">
        <v>75.855637600000009</v>
      </c>
      <c r="L310" s="12">
        <v>3368.0951529610638</v>
      </c>
    </row>
    <row r="311" spans="1:12" x14ac:dyDescent="0.35">
      <c r="A311" s="8" t="s">
        <v>628</v>
      </c>
      <c r="B311" s="8" t="s">
        <v>653</v>
      </c>
      <c r="C311" s="8" t="s">
        <v>654</v>
      </c>
      <c r="D311" s="9">
        <v>34</v>
      </c>
      <c r="E311" s="10">
        <v>33.5</v>
      </c>
      <c r="F311" s="10"/>
      <c r="G311" s="11" t="s">
        <v>48</v>
      </c>
      <c r="H311" s="11" t="s">
        <v>16</v>
      </c>
      <c r="I311" s="12">
        <v>106.55025268964999</v>
      </c>
      <c r="J311" s="12">
        <v>345.3</v>
      </c>
      <c r="K311" s="12">
        <v>0</v>
      </c>
      <c r="L311" s="12">
        <v>451.85025268965001</v>
      </c>
    </row>
    <row r="312" spans="1:12" x14ac:dyDescent="0.35">
      <c r="A312" s="8" t="s">
        <v>628</v>
      </c>
      <c r="B312" s="8" t="s">
        <v>655</v>
      </c>
      <c r="C312" s="8" t="s">
        <v>656</v>
      </c>
      <c r="D312" s="9">
        <v>163</v>
      </c>
      <c r="E312" s="10">
        <v>136.5</v>
      </c>
      <c r="F312" s="10"/>
      <c r="G312" s="11" t="s">
        <v>48</v>
      </c>
      <c r="H312" s="11" t="s">
        <v>19</v>
      </c>
      <c r="I312" s="12">
        <v>3473.2201770514403</v>
      </c>
      <c r="J312" s="12">
        <v>727.4</v>
      </c>
      <c r="K312" s="12">
        <v>80.596614950000003</v>
      </c>
      <c r="L312" s="12">
        <v>4281.2167920014399</v>
      </c>
    </row>
    <row r="313" spans="1:12" x14ac:dyDescent="0.35">
      <c r="A313" s="8" t="s">
        <v>628</v>
      </c>
      <c r="B313" s="8" t="s">
        <v>657</v>
      </c>
      <c r="C313" s="8" t="s">
        <v>658</v>
      </c>
      <c r="D313" s="9">
        <v>116</v>
      </c>
      <c r="E313" s="10">
        <v>114</v>
      </c>
      <c r="F313" s="10"/>
      <c r="G313" s="11" t="s">
        <v>48</v>
      </c>
      <c r="H313" s="11" t="s">
        <v>19</v>
      </c>
      <c r="I313" s="12">
        <v>2900.7113566583457</v>
      </c>
      <c r="J313" s="12">
        <v>727.4</v>
      </c>
      <c r="K313" s="12">
        <v>1128.49389042503</v>
      </c>
      <c r="L313" s="12">
        <v>4756.6052470833756</v>
      </c>
    </row>
    <row r="314" spans="1:12" x14ac:dyDescent="0.35">
      <c r="A314" s="8" t="s">
        <v>659</v>
      </c>
      <c r="B314" s="8" t="s">
        <v>660</v>
      </c>
      <c r="C314" s="8" t="s">
        <v>661</v>
      </c>
      <c r="D314" s="9">
        <v>103</v>
      </c>
      <c r="E314" s="10">
        <v>94.9</v>
      </c>
      <c r="F314" s="10"/>
      <c r="G314" s="11" t="s">
        <v>12</v>
      </c>
      <c r="H314" s="11" t="s">
        <v>19</v>
      </c>
      <c r="I314" s="12">
        <v>2634.23452389356</v>
      </c>
      <c r="J314" s="12">
        <v>585.47</v>
      </c>
      <c r="K314" s="12">
        <v>475.85189661950005</v>
      </c>
      <c r="L314" s="12">
        <v>3695.5564205130599</v>
      </c>
    </row>
    <row r="315" spans="1:12" x14ac:dyDescent="0.35">
      <c r="A315" s="8" t="s">
        <v>659</v>
      </c>
      <c r="B315" s="8" t="s">
        <v>662</v>
      </c>
      <c r="C315" s="8" t="s">
        <v>663</v>
      </c>
      <c r="D315" s="9">
        <v>39</v>
      </c>
      <c r="E315" s="10">
        <v>38.5</v>
      </c>
      <c r="F315" s="10"/>
      <c r="G315" s="11" t="s">
        <v>12</v>
      </c>
      <c r="H315" s="11" t="s">
        <v>13</v>
      </c>
      <c r="I315" s="12">
        <v>267.17078286359998</v>
      </c>
      <c r="J315" s="12">
        <v>512.28</v>
      </c>
      <c r="K315" s="12">
        <v>197.35036925377068</v>
      </c>
      <c r="L315" s="12">
        <v>976.80115211737052</v>
      </c>
    </row>
    <row r="316" spans="1:12" x14ac:dyDescent="0.35">
      <c r="A316" s="8" t="s">
        <v>659</v>
      </c>
      <c r="B316" s="8" t="s">
        <v>664</v>
      </c>
      <c r="C316" s="8" t="s">
        <v>665</v>
      </c>
      <c r="D316" s="9">
        <v>23</v>
      </c>
      <c r="E316" s="10">
        <v>16.399999999999999</v>
      </c>
      <c r="F316" s="10"/>
      <c r="G316" s="11" t="s">
        <v>12</v>
      </c>
      <c r="H316" s="11" t="s">
        <v>16</v>
      </c>
      <c r="I316" s="12">
        <v>56.90390699951999</v>
      </c>
      <c r="J316" s="12">
        <v>243.94</v>
      </c>
      <c r="K316" s="12">
        <v>0</v>
      </c>
      <c r="L316" s="12">
        <v>300.84390699951996</v>
      </c>
    </row>
    <row r="317" spans="1:12" x14ac:dyDescent="0.35">
      <c r="A317" s="8" t="s">
        <v>659</v>
      </c>
      <c r="B317" s="8" t="s">
        <v>666</v>
      </c>
      <c r="C317" s="8" t="s">
        <v>667</v>
      </c>
      <c r="D317" s="9">
        <v>83</v>
      </c>
      <c r="E317" s="10">
        <v>75</v>
      </c>
      <c r="F317" s="10"/>
      <c r="G317" s="11" t="s">
        <v>12</v>
      </c>
      <c r="H317" s="11" t="s">
        <v>13</v>
      </c>
      <c r="I317" s="12">
        <v>520.46256401999995</v>
      </c>
      <c r="J317" s="12">
        <v>463.5</v>
      </c>
      <c r="K317" s="12">
        <v>414.60242685584382</v>
      </c>
      <c r="L317" s="12">
        <v>1398.5649908758437</v>
      </c>
    </row>
    <row r="318" spans="1:12" x14ac:dyDescent="0.35">
      <c r="A318" s="8" t="s">
        <v>659</v>
      </c>
      <c r="B318" s="8" t="s">
        <v>668</v>
      </c>
      <c r="C318" s="8" t="s">
        <v>669</v>
      </c>
      <c r="D318" s="9">
        <v>67</v>
      </c>
      <c r="E318" s="10">
        <v>62.7</v>
      </c>
      <c r="F318" s="10"/>
      <c r="G318" s="11" t="s">
        <v>12</v>
      </c>
      <c r="H318" s="11" t="s">
        <v>19</v>
      </c>
      <c r="I318" s="12">
        <v>1740.4268139950075</v>
      </c>
      <c r="J318" s="12">
        <v>634.26</v>
      </c>
      <c r="K318" s="12">
        <v>730.11051190000001</v>
      </c>
      <c r="L318" s="12">
        <v>3104.7973258950074</v>
      </c>
    </row>
    <row r="319" spans="1:12" x14ac:dyDescent="0.35">
      <c r="A319" s="26" t="s">
        <v>670</v>
      </c>
      <c r="B319" s="27"/>
      <c r="C319" s="27"/>
      <c r="D319" s="27"/>
      <c r="E319" s="27"/>
      <c r="F319" s="27"/>
      <c r="G319" s="27"/>
      <c r="H319" s="28"/>
      <c r="I319" s="14">
        <f>SUM(I6:I318)</f>
        <v>350675.38692181499</v>
      </c>
      <c r="J319" s="14">
        <f>SUM(J6:J318)</f>
        <v>175016.50000000006</v>
      </c>
      <c r="K319" s="14">
        <f>SUM(K6:K318)</f>
        <v>110348.93358541635</v>
      </c>
      <c r="L319" s="14">
        <f>SUM(L6:L318)</f>
        <v>636040.82050723152</v>
      </c>
    </row>
    <row r="321" spans="1:14" x14ac:dyDescent="0.35">
      <c r="A321" s="16" t="s">
        <v>678</v>
      </c>
    </row>
    <row r="323" spans="1:14" ht="29.25" customHeight="1" x14ac:dyDescent="0.35">
      <c r="A323" s="24" t="s">
        <v>674</v>
      </c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</row>
    <row r="324" spans="1:14" ht="30" customHeight="1" x14ac:dyDescent="0.35">
      <c r="A324" s="24" t="s">
        <v>675</v>
      </c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</row>
  </sheetData>
  <autoFilter ref="A5:L319" xr:uid="{00000000-0001-0000-0000-000000000000}"/>
  <mergeCells count="4">
    <mergeCell ref="A323:N323"/>
    <mergeCell ref="A324:N324"/>
    <mergeCell ref="A1:B1"/>
    <mergeCell ref="A319:H3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Resultados Apos 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Dias</dc:creator>
  <cp:lastModifiedBy>Patricia do Carmo</cp:lastModifiedBy>
  <dcterms:created xsi:type="dcterms:W3CDTF">2025-04-09T16:02:15Z</dcterms:created>
  <dcterms:modified xsi:type="dcterms:W3CDTF">2025-09-15T18:18:57Z</dcterms:modified>
</cp:coreProperties>
</file>