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5"/>
  <workbookPr defaultThemeVersion="166925"/>
  <mc:AlternateContent xmlns:mc="http://schemas.openxmlformats.org/markup-compatibility/2006">
    <mc:Choice Requires="x15">
      <x15ac:absPath xmlns:x15ac="http://schemas.microsoft.com/office/spreadsheetml/2010/11/ac" url="/Users/jayalarsen/Downloads/"/>
    </mc:Choice>
  </mc:AlternateContent>
  <xr:revisionPtr revIDLastSave="0" documentId="8_{C1799CE4-F3A0-4648-9B66-C1E9D0F338BB}" xr6:coauthVersionLast="47" xr6:coauthVersionMax="47" xr10:uidLastSave="{00000000-0000-0000-0000-000000000000}"/>
  <bookViews>
    <workbookView xWindow="0" yWindow="680" windowWidth="30240" windowHeight="17160" xr2:uid="{648CD27F-D456-4E2A-956B-DABA8E5B4A50}"/>
  </bookViews>
  <sheets>
    <sheet name="Deadline calculator"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1" l="1"/>
  <c r="F7" i="1"/>
  <c r="B7" i="1" l="1"/>
  <c r="D14" i="1" l="1"/>
  <c r="B14" i="1"/>
</calcChain>
</file>

<file path=xl/sharedStrings.xml><?xml version="1.0" encoding="utf-8"?>
<sst xmlns="http://schemas.openxmlformats.org/spreadsheetml/2006/main" count="10" uniqueCount="10">
  <si>
    <t>STEM OPT Extension Application Deadlines</t>
  </si>
  <si>
    <r>
      <t xml:space="preserve">Step 1: </t>
    </r>
    <r>
      <rPr>
        <sz val="14"/>
        <color theme="1"/>
        <rFont val="Calibri"/>
        <family val="2"/>
        <scheme val="minor"/>
      </rPr>
      <t>Enter your post-completion OPT EAD card End Date</t>
    </r>
  </si>
  <si>
    <r>
      <rPr>
        <b/>
        <sz val="14"/>
        <color rgb="FF000000"/>
        <rFont val="Calibri"/>
        <family val="2"/>
        <scheme val="minor"/>
      </rPr>
      <t>Step 2:</t>
    </r>
    <r>
      <rPr>
        <sz val="14"/>
        <color rgb="FF000000"/>
        <rFont val="Calibri"/>
        <family val="2"/>
        <scheme val="minor"/>
      </rPr>
      <t xml:space="preserve"> Your STEM OPT Start Date is</t>
    </r>
  </si>
  <si>
    <r>
      <rPr>
        <b/>
        <sz val="14"/>
        <color theme="1"/>
        <rFont val="Calibri"/>
        <family val="2"/>
        <scheme val="minor"/>
      </rPr>
      <t xml:space="preserve">Step 2: </t>
    </r>
    <r>
      <rPr>
        <sz val="14"/>
        <color theme="1"/>
        <rFont val="Calibri"/>
        <family val="2"/>
        <scheme val="minor"/>
      </rPr>
      <t>Your STEM OPT End Date is</t>
    </r>
  </si>
  <si>
    <r>
      <t xml:space="preserve">Step 3: </t>
    </r>
    <r>
      <rPr>
        <sz val="14"/>
        <color theme="1"/>
        <rFont val="Calibri"/>
        <family val="2"/>
        <scheme val="minor"/>
      </rPr>
      <t>Enter the date your STEM OPT I-20 was issued</t>
    </r>
  </si>
  <si>
    <r>
      <rPr>
        <b/>
        <sz val="14"/>
        <color theme="1"/>
        <rFont val="Calibri"/>
        <family val="2"/>
        <scheme val="minor"/>
      </rPr>
      <t>Step 4:</t>
    </r>
    <r>
      <rPr>
        <sz val="14"/>
        <color theme="1"/>
        <rFont val="Calibri"/>
        <family val="2"/>
        <scheme val="minor"/>
      </rPr>
      <t xml:space="preserve"> USCIS Must Receive your completed application</t>
    </r>
  </si>
  <si>
    <r>
      <t xml:space="preserve">No earlier than </t>
    </r>
    <r>
      <rPr>
        <b/>
        <sz val="11"/>
        <color theme="1"/>
        <rFont val="Calibri"/>
        <family val="2"/>
        <scheme val="minor"/>
      </rPr>
      <t>90 days</t>
    </r>
    <r>
      <rPr>
        <sz val="11"/>
        <color theme="1"/>
        <rFont val="Calibri"/>
        <family val="2"/>
        <scheme val="minor"/>
      </rPr>
      <t xml:space="preserve"> before OPT EAD card end date</t>
    </r>
  </si>
  <si>
    <t>Within 60 days of your STEM OPT I-20 issue date</t>
  </si>
  <si>
    <t>No later than the end of your OPT EAD card</t>
  </si>
  <si>
    <r>
      <t>1.</t>
    </r>
    <r>
      <rPr>
        <sz val="8"/>
        <rFont val="Tahoma"/>
        <family val="2"/>
      </rPr>
      <t xml:space="preserve">  Regulatory deadlines are outlined in 8 </t>
    </r>
    <r>
      <rPr>
        <sz val="8"/>
        <rFont val="Arial"/>
        <family val="2"/>
      </rPr>
      <t>§</t>
    </r>
    <r>
      <rPr>
        <sz val="8"/>
        <rFont val="Tahoma"/>
        <family val="2"/>
      </rPr>
      <t xml:space="preserve"> CFR 214.2(f)(10).  SEVP guidance also suggests certain deadlines as noted.  USCIS Service Centers also set policy about the submission of apppliations.  Use of this calculator is for convenience and to assist in advising only.  The information in the calculator and the results its calculations do not constitute legal advice.</t>
    </r>
    <r>
      <rPr>
        <vertAlign val="superscript"/>
        <sz val="8"/>
        <rFont val="Tahoma"/>
        <family val="2"/>
      </rPr>
      <t xml:space="preserve">
2.</t>
    </r>
    <r>
      <rPr>
        <sz val="8"/>
        <rFont val="Tahoma"/>
        <family val="2"/>
      </rPr>
      <t xml:space="preserve">  SEVP Policy Guidance 0801-01 states, " If the student has already completed a full academic year, he or she may apply up to 120 days in advance of the requested employment start date."
</t>
    </r>
    <r>
      <rPr>
        <vertAlign val="superscript"/>
        <sz val="8"/>
        <rFont val="Tahoma"/>
        <family val="2"/>
      </rPr>
      <t xml:space="preserve">
3.</t>
    </r>
    <r>
      <rPr>
        <sz val="8"/>
        <rFont val="Tahoma"/>
        <family val="2"/>
      </rPr>
      <t xml:space="preserve">  If the student was lawfully enrolled in a program of study a Service approved university, college or seminary prior to entering the current program, the student may be eligible for OPT even if the current program is one academic year in length.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</si>
</sst>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8"/>
      <color theme="0"/>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sz val="20"/>
      <color theme="1"/>
      <name val="Calibri"/>
      <family val="2"/>
      <scheme val="minor"/>
    </font>
    <font>
      <b/>
      <sz val="14"/>
      <color rgb="FF000000"/>
      <name val="Calibri"/>
      <family val="2"/>
      <scheme val="minor"/>
    </font>
    <font>
      <sz val="14"/>
      <color rgb="FF000000"/>
      <name val="Calibri"/>
      <family val="2"/>
      <scheme val="minor"/>
    </font>
    <font>
      <vertAlign val="superscript"/>
      <sz val="8"/>
      <name val="Tahoma"/>
      <family val="2"/>
    </font>
    <font>
      <sz val="8"/>
      <name val="Tahoma"/>
      <family val="2"/>
    </font>
    <font>
      <sz val="8"/>
      <name val="Arial"/>
      <family val="2"/>
    </font>
  </fonts>
  <fills count="4">
    <fill>
      <patternFill patternType="none"/>
    </fill>
    <fill>
      <patternFill patternType="gray125"/>
    </fill>
    <fill>
      <patternFill patternType="solid">
        <fgColor rgb="FFC00000"/>
        <bgColor indexed="64"/>
      </patternFill>
    </fill>
    <fill>
      <patternFill patternType="solid">
        <fgColor theme="7" tint="0.59999389629810485"/>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2">
    <xf numFmtId="0" fontId="0" fillId="0" borderId="0" xfId="0"/>
    <xf numFmtId="0" fontId="2" fillId="0" borderId="0" xfId="0" applyFont="1" applyAlignment="1">
      <alignment horizontal="center" vertical="center"/>
    </xf>
    <xf numFmtId="0" fontId="5" fillId="0" borderId="0" xfId="0" applyFont="1"/>
    <xf numFmtId="0" fontId="0" fillId="0" borderId="0" xfId="0" applyAlignment="1">
      <alignment wrapText="1"/>
    </xf>
    <xf numFmtId="0" fontId="0" fillId="0" borderId="0" xfId="0" applyAlignment="1">
      <alignment horizontal="center" wrapText="1"/>
    </xf>
    <xf numFmtId="0" fontId="6" fillId="0" borderId="0" xfId="0" applyFont="1" applyAlignment="1">
      <alignment horizontal="center" vertical="center"/>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14" fontId="6" fillId="0" borderId="0" xfId="0" applyNumberFormat="1" applyFont="1" applyAlignment="1">
      <alignment vertical="center"/>
    </xf>
    <xf numFmtId="14" fontId="6" fillId="3" borderId="1" xfId="0" applyNumberFormat="1" applyFont="1" applyFill="1" applyBorder="1" applyAlignment="1">
      <alignment horizontal="center" vertical="center"/>
    </xf>
    <xf numFmtId="14" fontId="9" fillId="0" borderId="0" xfId="0" applyNumberFormat="1" applyFont="1" applyAlignment="1">
      <alignment horizontal="left" vertical="top" wrapText="1"/>
    </xf>
    <xf numFmtId="14" fontId="10" fillId="0" borderId="0" xfId="0" applyNumberFormat="1" applyFont="1" applyAlignment="1">
      <alignment horizontal="left" vertical="top" wrapText="1"/>
    </xf>
    <xf numFmtId="0" fontId="4" fillId="0" borderId="0" xfId="0" applyFont="1" applyAlignment="1">
      <alignment horizontal="left"/>
    </xf>
    <xf numFmtId="0" fontId="4" fillId="0" borderId="0" xfId="0" applyFont="1" applyAlignment="1">
      <alignment horizontal="center"/>
    </xf>
    <xf numFmtId="14" fontId="6" fillId="3" borderId="2" xfId="0" applyNumberFormat="1" applyFont="1" applyFill="1" applyBorder="1" applyAlignment="1">
      <alignment horizontal="center" vertical="center"/>
    </xf>
    <xf numFmtId="14" fontId="6" fillId="3" borderId="4" xfId="0" applyNumberFormat="1" applyFont="1" applyFill="1" applyBorder="1" applyAlignment="1">
      <alignment horizontal="center" vertical="center"/>
    </xf>
    <xf numFmtId="14" fontId="6" fillId="3" borderId="3" xfId="0" applyNumberFormat="1" applyFont="1" applyFill="1" applyBorder="1" applyAlignment="1">
      <alignment horizontal="center" vertical="center"/>
    </xf>
    <xf numFmtId="0" fontId="2" fillId="2" borderId="0" xfId="0" applyFont="1" applyFill="1" applyAlignment="1">
      <alignment horizontal="center" vertical="center"/>
    </xf>
    <xf numFmtId="0" fontId="3" fillId="0" borderId="0" xfId="0" applyFont="1" applyAlignment="1">
      <alignment horizontal="left"/>
    </xf>
    <xf numFmtId="0" fontId="8"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985AC-09FE-4737-905B-2FCBC69D851B}">
  <dimension ref="A1:I16"/>
  <sheetViews>
    <sheetView tabSelected="1" workbookViewId="0">
      <selection activeCell="D22" sqref="D22"/>
    </sheetView>
  </sheetViews>
  <sheetFormatPr baseColWidth="10" defaultColWidth="8.83203125" defaultRowHeight="15" x14ac:dyDescent="0.2"/>
  <cols>
    <col min="1" max="1" width="2.1640625" customWidth="1"/>
    <col min="2" max="2" width="27.5" customWidth="1"/>
    <col min="4" max="4" width="27.5" customWidth="1"/>
    <col min="5" max="5" width="8.5" customWidth="1"/>
    <col min="6" max="6" width="27.5" customWidth="1"/>
    <col min="7" max="7" width="11.1640625" customWidth="1"/>
  </cols>
  <sheetData>
    <row r="1" spans="1:9" ht="37.5" customHeight="1" x14ac:dyDescent="0.2">
      <c r="A1" s="19" t="s">
        <v>0</v>
      </c>
      <c r="B1" s="19"/>
      <c r="C1" s="19"/>
      <c r="D1" s="19"/>
      <c r="E1" s="19"/>
      <c r="F1" s="19"/>
      <c r="G1" s="19"/>
      <c r="H1" s="19"/>
      <c r="I1" s="19"/>
    </row>
    <row r="2" spans="1:9" ht="11" customHeight="1" x14ac:dyDescent="0.2">
      <c r="A2" s="1"/>
      <c r="B2" s="1"/>
      <c r="C2" s="1"/>
      <c r="D2" s="1"/>
    </row>
    <row r="3" spans="1:9" ht="30.5" customHeight="1" thickBot="1" x14ac:dyDescent="0.3">
      <c r="A3" s="20" t="s">
        <v>1</v>
      </c>
      <c r="B3" s="20"/>
      <c r="C3" s="20"/>
      <c r="D3" s="20"/>
      <c r="E3" s="20"/>
    </row>
    <row r="4" spans="1:9" s="9" customFormat="1" ht="37" customHeight="1" thickBot="1" x14ac:dyDescent="0.25">
      <c r="A4" s="8"/>
      <c r="B4" s="16">
        <v>45350</v>
      </c>
      <c r="C4" s="18"/>
      <c r="D4" s="18"/>
      <c r="E4" s="17"/>
    </row>
    <row r="6" spans="1:9" ht="30.5" customHeight="1" x14ac:dyDescent="0.25">
      <c r="A6" s="21" t="s">
        <v>2</v>
      </c>
      <c r="B6" s="15"/>
      <c r="C6" s="15"/>
      <c r="D6" s="2"/>
      <c r="E6" s="2"/>
      <c r="F6" s="15" t="s">
        <v>3</v>
      </c>
      <c r="G6" s="15"/>
      <c r="H6" s="2"/>
      <c r="I6" s="2"/>
    </row>
    <row r="7" spans="1:9" s="6" customFormat="1" ht="38" customHeight="1" thickBot="1" x14ac:dyDescent="0.25">
      <c r="A7" s="7"/>
      <c r="B7" s="16">
        <f>IF(ISBLANK(B4),"",B4+1)</f>
        <v>45351</v>
      </c>
      <c r="C7" s="17"/>
      <c r="D7" s="10"/>
      <c r="E7" s="10"/>
      <c r="F7" s="16">
        <f>IF(ISBLANK(B4),"",B4+729)</f>
        <v>46079</v>
      </c>
      <c r="G7" s="17"/>
      <c r="H7" s="10"/>
      <c r="I7" s="10"/>
    </row>
    <row r="9" spans="1:9" s="2" customFormat="1" ht="30.5" customHeight="1" thickBot="1" x14ac:dyDescent="0.3">
      <c r="A9" s="20" t="s">
        <v>4</v>
      </c>
      <c r="B9" s="20"/>
      <c r="C9" s="20"/>
      <c r="D9" s="20"/>
      <c r="E9" s="20"/>
    </row>
    <row r="10" spans="1:9" s="6" customFormat="1" ht="38" customHeight="1" thickBot="1" x14ac:dyDescent="0.25">
      <c r="B10" s="16">
        <v>45092</v>
      </c>
      <c r="C10" s="18"/>
      <c r="D10" s="18"/>
      <c r="E10" s="17"/>
    </row>
    <row r="12" spans="1:9" s="2" customFormat="1" ht="30.5" customHeight="1" x14ac:dyDescent="0.25">
      <c r="A12" s="14" t="s">
        <v>5</v>
      </c>
      <c r="B12" s="14"/>
      <c r="C12" s="14"/>
      <c r="D12" s="14"/>
      <c r="E12" s="14"/>
      <c r="F12" s="14"/>
    </row>
    <row r="13" spans="1:9" ht="40" customHeight="1" thickBot="1" x14ac:dyDescent="0.25">
      <c r="B13" s="3" t="s">
        <v>6</v>
      </c>
      <c r="D13" s="3" t="s">
        <v>7</v>
      </c>
      <c r="F13" s="4" t="s">
        <v>8</v>
      </c>
    </row>
    <row r="14" spans="1:9" ht="38" customHeight="1" thickBot="1" x14ac:dyDescent="0.25">
      <c r="B14" s="11">
        <f>IF(ISBLANK(B4),"",B4-90)</f>
        <v>45260</v>
      </c>
      <c r="C14" s="5"/>
      <c r="D14" s="11">
        <f>IF(ISBLANK(B10),"",B10+60)</f>
        <v>45152</v>
      </c>
      <c r="E14" s="5"/>
      <c r="F14" s="11">
        <f>B4</f>
        <v>45350</v>
      </c>
    </row>
    <row r="16" spans="1:9" ht="38" customHeight="1" x14ac:dyDescent="0.2">
      <c r="B16" s="12" t="s">
        <v>9</v>
      </c>
      <c r="C16" s="13"/>
      <c r="D16" s="13"/>
      <c r="E16" s="13"/>
      <c r="F16" s="13"/>
    </row>
  </sheetData>
  <sheetProtection algorithmName="SHA-512" hashValue="2r9/qB16qbVi3cvdEvqG8v2d6hq0xuZJRI8sRq5V7OL+Bl4s6kChw6xvjgDSgmLjZ3Drhx/9/34OJRJrQundzg==" saltValue="uKdoK30G5U/jAjJKyIeXmQ==" spinCount="100000" sheet="1" objects="1" scenarios="1"/>
  <mergeCells count="11">
    <mergeCell ref="A1:I1"/>
    <mergeCell ref="A3:E3"/>
    <mergeCell ref="A9:E9"/>
    <mergeCell ref="A6:C6"/>
    <mergeCell ref="B4:E4"/>
    <mergeCell ref="B16:F16"/>
    <mergeCell ref="A12:F12"/>
    <mergeCell ref="F6:G6"/>
    <mergeCell ref="F7:G7"/>
    <mergeCell ref="B7:C7"/>
    <mergeCell ref="B10:E10"/>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Deadline calculator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Kathleen Finnegan</dc:creator>
  <cp:keywords/>
  <dc:description/>
  <cp:lastModifiedBy>Jaya Larsen</cp:lastModifiedBy>
  <cp:revision/>
  <dcterms:created xsi:type="dcterms:W3CDTF">2023-07-20T21:03:34Z</dcterms:created>
  <dcterms:modified xsi:type="dcterms:W3CDTF">2025-11-14T21:30:04Z</dcterms:modified>
  <cp:category/>
  <cp:contentStatus/>
</cp:coreProperties>
</file>